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prince-a\Downloads\"/>
    </mc:Choice>
  </mc:AlternateContent>
  <workbookProtection workbookAlgorithmName="SHA-512" workbookHashValue="5GGCkS1RWSZEtbFa8QYzvgdyq0HnProeQiFZ4WEspGYRSQ+GaQVAzk1IkW0WjolMEb7qMQJLy6y14NVXnjjXvA==" workbookSaltValue="fVzeEBc3vUuJlCAIJkxFVg==" workbookSpinCount="100000" lockStructure="1"/>
  <bookViews>
    <workbookView xWindow="0" yWindow="0" windowWidth="23040" windowHeight="9192"/>
  </bookViews>
  <sheets>
    <sheet name="BDC" sheetId="9" r:id="rId1"/>
    <sheet name="BDC-backup01-2023 prod sup" sheetId="14" state="hidden" r:id="rId2"/>
    <sheet name="BDC-backup11-2021 prod sup" sheetId="10" state="hidden" r:id="rId3"/>
    <sheet name="Données d'entrée" sheetId="3" state="hidden" r:id="rId4"/>
  </sheets>
  <definedNames>
    <definedName name="_xlnm._FilterDatabase" localSheetId="0" hidden="1">BDC!$C$23:$K$23</definedName>
    <definedName name="_xlnm._FilterDatabase" localSheetId="1" hidden="1">'BDC-backup01-2023 prod sup'!$B$23:$N$586</definedName>
    <definedName name="_xlnm._FilterDatabase" localSheetId="2" hidden="1">'BDC-backup11-2021 prod sup'!$D$23:$M$534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E20" i="9"/>
  <c r="I535" i="9" l="1"/>
  <c r="J533" i="9"/>
  <c r="K533" i="9" s="1"/>
  <c r="J532" i="9"/>
  <c r="K532" i="9" s="1"/>
  <c r="J531" i="9"/>
  <c r="K531" i="9" s="1"/>
  <c r="J530" i="9"/>
  <c r="K530" i="9" s="1"/>
  <c r="J529" i="9"/>
  <c r="K529" i="9" s="1"/>
  <c r="J528" i="9"/>
  <c r="K528" i="9" s="1"/>
  <c r="J527" i="9"/>
  <c r="K527" i="9" s="1"/>
  <c r="J526" i="9"/>
  <c r="K526" i="9" s="1"/>
  <c r="J525" i="9"/>
  <c r="K525" i="9" s="1"/>
  <c r="J524" i="9"/>
  <c r="K524" i="9" s="1"/>
  <c r="J523" i="9"/>
  <c r="K523" i="9" s="1"/>
  <c r="J522" i="9"/>
  <c r="K522" i="9" s="1"/>
  <c r="J521" i="9"/>
  <c r="K521" i="9" s="1"/>
  <c r="J520" i="9"/>
  <c r="K520" i="9" s="1"/>
  <c r="J519" i="9"/>
  <c r="K519" i="9" s="1"/>
  <c r="J518" i="9"/>
  <c r="K518" i="9" s="1"/>
  <c r="J516" i="9"/>
  <c r="K516" i="9" s="1"/>
  <c r="J515" i="9"/>
  <c r="K515" i="9" s="1"/>
  <c r="J514" i="9"/>
  <c r="K514" i="9" s="1"/>
  <c r="J513" i="9"/>
  <c r="K513" i="9" s="1"/>
  <c r="J512" i="9"/>
  <c r="K512" i="9" s="1"/>
  <c r="J511" i="9"/>
  <c r="K511" i="9" s="1"/>
  <c r="J510" i="9"/>
  <c r="K510" i="9" s="1"/>
  <c r="J509" i="9"/>
  <c r="K509" i="9" s="1"/>
  <c r="J508" i="9"/>
  <c r="K508" i="9" s="1"/>
  <c r="J507" i="9"/>
  <c r="K507" i="9" s="1"/>
  <c r="J506" i="9"/>
  <c r="K506" i="9" s="1"/>
  <c r="J505" i="9"/>
  <c r="K505" i="9" s="1"/>
  <c r="J504" i="9"/>
  <c r="K504" i="9" s="1"/>
  <c r="J503" i="9"/>
  <c r="K503" i="9" s="1"/>
  <c r="J502" i="9"/>
  <c r="K502" i="9" s="1"/>
  <c r="J501" i="9"/>
  <c r="K501" i="9" s="1"/>
  <c r="J500" i="9"/>
  <c r="K500" i="9" s="1"/>
  <c r="J499" i="9"/>
  <c r="K499" i="9" s="1"/>
  <c r="J498" i="9"/>
  <c r="K498" i="9" s="1"/>
  <c r="J497" i="9"/>
  <c r="K497" i="9" s="1"/>
  <c r="J496" i="9"/>
  <c r="K496" i="9" s="1"/>
  <c r="J495" i="9"/>
  <c r="K495" i="9" s="1"/>
  <c r="J494" i="9"/>
  <c r="K494" i="9" s="1"/>
  <c r="J493" i="9"/>
  <c r="K493" i="9" s="1"/>
  <c r="J492" i="9"/>
  <c r="K492" i="9" s="1"/>
  <c r="J491" i="9"/>
  <c r="K491" i="9" s="1"/>
  <c r="J490" i="9"/>
  <c r="K490" i="9" s="1"/>
  <c r="J489" i="9"/>
  <c r="K489" i="9" s="1"/>
  <c r="J488" i="9"/>
  <c r="K488" i="9" s="1"/>
  <c r="J487" i="9"/>
  <c r="K487" i="9" s="1"/>
  <c r="J486" i="9"/>
  <c r="K486" i="9" s="1"/>
  <c r="J485" i="9"/>
  <c r="K485" i="9" s="1"/>
  <c r="J483" i="9"/>
  <c r="K483" i="9" s="1"/>
  <c r="J482" i="9"/>
  <c r="K482" i="9" s="1"/>
  <c r="J481" i="9"/>
  <c r="K481" i="9" s="1"/>
  <c r="J480" i="9"/>
  <c r="K480" i="9" s="1"/>
  <c r="J479" i="9"/>
  <c r="K479" i="9" s="1"/>
  <c r="J478" i="9"/>
  <c r="K478" i="9" s="1"/>
  <c r="J477" i="9"/>
  <c r="K477" i="9" s="1"/>
  <c r="J476" i="9"/>
  <c r="K476" i="9" s="1"/>
  <c r="J475" i="9"/>
  <c r="K475" i="9" s="1"/>
  <c r="J473" i="9"/>
  <c r="K473" i="9" s="1"/>
  <c r="J472" i="9"/>
  <c r="K472" i="9" s="1"/>
  <c r="J471" i="9"/>
  <c r="K471" i="9" s="1"/>
  <c r="J470" i="9"/>
  <c r="K470" i="9" s="1"/>
  <c r="J469" i="9"/>
  <c r="K469" i="9" s="1"/>
  <c r="J468" i="9"/>
  <c r="K468" i="9" s="1"/>
  <c r="J467" i="9"/>
  <c r="K467" i="9" s="1"/>
  <c r="J466" i="9"/>
  <c r="K466" i="9" s="1"/>
  <c r="J465" i="9"/>
  <c r="K465" i="9" s="1"/>
  <c r="J464" i="9"/>
  <c r="K464" i="9" s="1"/>
  <c r="J463" i="9"/>
  <c r="K463" i="9" s="1"/>
  <c r="J462" i="9"/>
  <c r="K462" i="9" s="1"/>
  <c r="J461" i="9"/>
  <c r="K461" i="9" s="1"/>
  <c r="J460" i="9"/>
  <c r="K460" i="9" s="1"/>
  <c r="J459" i="9"/>
  <c r="K459" i="9" s="1"/>
  <c r="J458" i="9"/>
  <c r="K458" i="9" s="1"/>
  <c r="J457" i="9"/>
  <c r="K457" i="9" s="1"/>
  <c r="J456" i="9"/>
  <c r="K456" i="9" s="1"/>
  <c r="J455" i="9"/>
  <c r="K455" i="9" s="1"/>
  <c r="J454" i="9"/>
  <c r="K454" i="9" s="1"/>
  <c r="J453" i="9"/>
  <c r="K453" i="9" s="1"/>
  <c r="J452" i="9"/>
  <c r="K452" i="9" s="1"/>
  <c r="J451" i="9"/>
  <c r="K451" i="9" s="1"/>
  <c r="J450" i="9"/>
  <c r="K450" i="9" s="1"/>
  <c r="J449" i="9"/>
  <c r="K449" i="9" s="1"/>
  <c r="J448" i="9"/>
  <c r="K448" i="9" s="1"/>
  <c r="J447" i="9"/>
  <c r="K447" i="9" s="1"/>
  <c r="J446" i="9"/>
  <c r="K446" i="9" s="1"/>
  <c r="J445" i="9"/>
  <c r="K445" i="9" s="1"/>
  <c r="J444" i="9"/>
  <c r="K444" i="9" s="1"/>
  <c r="J443" i="9"/>
  <c r="K443" i="9" s="1"/>
  <c r="J442" i="9"/>
  <c r="K442" i="9" s="1"/>
  <c r="J441" i="9"/>
  <c r="K441" i="9" s="1"/>
  <c r="J440" i="9"/>
  <c r="K440" i="9" s="1"/>
  <c r="J439" i="9"/>
  <c r="K439" i="9" s="1"/>
  <c r="J438" i="9"/>
  <c r="K438" i="9" s="1"/>
  <c r="J437" i="9"/>
  <c r="K437" i="9" s="1"/>
  <c r="J436" i="9"/>
  <c r="K436" i="9" s="1"/>
  <c r="J435" i="9"/>
  <c r="K435" i="9" s="1"/>
  <c r="J434" i="9"/>
  <c r="K434" i="9" s="1"/>
  <c r="J433" i="9"/>
  <c r="K433" i="9" s="1"/>
  <c r="J432" i="9"/>
  <c r="K432" i="9" s="1"/>
  <c r="J431" i="9"/>
  <c r="K431" i="9" s="1"/>
  <c r="J430" i="9"/>
  <c r="K430" i="9" s="1"/>
  <c r="J429" i="9"/>
  <c r="K429" i="9" s="1"/>
  <c r="J428" i="9"/>
  <c r="K428" i="9" s="1"/>
  <c r="J427" i="9"/>
  <c r="K427" i="9" s="1"/>
  <c r="J426" i="9"/>
  <c r="K426" i="9" s="1"/>
  <c r="J425" i="9"/>
  <c r="K425" i="9" s="1"/>
  <c r="J424" i="9"/>
  <c r="K424" i="9" s="1"/>
  <c r="J423" i="9"/>
  <c r="K423" i="9" s="1"/>
  <c r="J422" i="9"/>
  <c r="K422" i="9" s="1"/>
  <c r="J421" i="9"/>
  <c r="K421" i="9" s="1"/>
  <c r="J420" i="9"/>
  <c r="K420" i="9" s="1"/>
  <c r="J419" i="9"/>
  <c r="K419" i="9" s="1"/>
  <c r="J418" i="9"/>
  <c r="K418" i="9" s="1"/>
  <c r="J417" i="9"/>
  <c r="K417" i="9" s="1"/>
  <c r="J416" i="9"/>
  <c r="K416" i="9" s="1"/>
  <c r="J415" i="9"/>
  <c r="K415" i="9" s="1"/>
  <c r="K414" i="9"/>
  <c r="J414" i="9"/>
  <c r="J413" i="9"/>
  <c r="K413" i="9" s="1"/>
  <c r="K412" i="9"/>
  <c r="J412" i="9"/>
  <c r="J411" i="9"/>
  <c r="K411" i="9" s="1"/>
  <c r="K410" i="9"/>
  <c r="J410" i="9"/>
  <c r="J409" i="9"/>
  <c r="K409" i="9" s="1"/>
  <c r="J408" i="9"/>
  <c r="K408" i="9" s="1"/>
  <c r="J407" i="9"/>
  <c r="K407" i="9" s="1"/>
  <c r="K406" i="9"/>
  <c r="J406" i="9"/>
  <c r="J405" i="9"/>
  <c r="K405" i="9" s="1"/>
  <c r="K404" i="9"/>
  <c r="J404" i="9"/>
  <c r="J403" i="9"/>
  <c r="K403" i="9" s="1"/>
  <c r="K402" i="9"/>
  <c r="J402" i="9"/>
  <c r="J401" i="9"/>
  <c r="K401" i="9" s="1"/>
  <c r="J400" i="9"/>
  <c r="K400" i="9" s="1"/>
  <c r="J399" i="9"/>
  <c r="K399" i="9" s="1"/>
  <c r="K398" i="9"/>
  <c r="J398" i="9"/>
  <c r="J397" i="9"/>
  <c r="K397" i="9" s="1"/>
  <c r="K396" i="9"/>
  <c r="J396" i="9"/>
  <c r="J395" i="9"/>
  <c r="K395" i="9" s="1"/>
  <c r="K394" i="9"/>
  <c r="J394" i="9"/>
  <c r="J393" i="9"/>
  <c r="K393" i="9" s="1"/>
  <c r="J392" i="9"/>
  <c r="K392" i="9" s="1"/>
  <c r="J391" i="9"/>
  <c r="K391" i="9" s="1"/>
  <c r="K390" i="9"/>
  <c r="J390" i="9"/>
  <c r="J389" i="9"/>
  <c r="K389" i="9" s="1"/>
  <c r="K387" i="9"/>
  <c r="J387" i="9"/>
  <c r="J386" i="9"/>
  <c r="K386" i="9" s="1"/>
  <c r="K385" i="9"/>
  <c r="J385" i="9"/>
  <c r="J384" i="9"/>
  <c r="K384" i="9" s="1"/>
  <c r="J383" i="9"/>
  <c r="K383" i="9" s="1"/>
  <c r="J382" i="9"/>
  <c r="K382" i="9" s="1"/>
  <c r="K381" i="9"/>
  <c r="J381" i="9"/>
  <c r="J380" i="9"/>
  <c r="K380" i="9" s="1"/>
  <c r="J379" i="9"/>
  <c r="K379" i="9" s="1"/>
  <c r="J378" i="9"/>
  <c r="K378" i="9" s="1"/>
  <c r="J377" i="9"/>
  <c r="K377" i="9" s="1"/>
  <c r="J376" i="9"/>
  <c r="K376" i="9" s="1"/>
  <c r="J375" i="9"/>
  <c r="K375" i="9" s="1"/>
  <c r="J374" i="9"/>
  <c r="K374" i="9" s="1"/>
  <c r="J373" i="9"/>
  <c r="K373" i="9" s="1"/>
  <c r="J372" i="9"/>
  <c r="K372" i="9" s="1"/>
  <c r="J371" i="9"/>
  <c r="K371" i="9" s="1"/>
  <c r="J370" i="9"/>
  <c r="K370" i="9" s="1"/>
  <c r="J369" i="9"/>
  <c r="K369" i="9" s="1"/>
  <c r="J368" i="9"/>
  <c r="K368" i="9" s="1"/>
  <c r="J367" i="9"/>
  <c r="K367" i="9" s="1"/>
  <c r="J366" i="9"/>
  <c r="K366" i="9" s="1"/>
  <c r="J365" i="9"/>
  <c r="K365" i="9" s="1"/>
  <c r="J364" i="9"/>
  <c r="K364" i="9" s="1"/>
  <c r="J363" i="9"/>
  <c r="K363" i="9" s="1"/>
  <c r="J362" i="9"/>
  <c r="K362" i="9" s="1"/>
  <c r="J361" i="9"/>
  <c r="K361" i="9" s="1"/>
  <c r="J360" i="9"/>
  <c r="K360" i="9" s="1"/>
  <c r="J359" i="9"/>
  <c r="K359" i="9" s="1"/>
  <c r="J358" i="9"/>
  <c r="K358" i="9" s="1"/>
  <c r="J357" i="9"/>
  <c r="K357" i="9" s="1"/>
  <c r="J356" i="9"/>
  <c r="K356" i="9" s="1"/>
  <c r="J355" i="9"/>
  <c r="K355" i="9" s="1"/>
  <c r="J354" i="9"/>
  <c r="K354" i="9" s="1"/>
  <c r="J353" i="9"/>
  <c r="K353" i="9" s="1"/>
  <c r="J352" i="9"/>
  <c r="K352" i="9" s="1"/>
  <c r="J350" i="9"/>
  <c r="K350" i="9" s="1"/>
  <c r="J349" i="9"/>
  <c r="K349" i="9" s="1"/>
  <c r="J348" i="9"/>
  <c r="K348" i="9" s="1"/>
  <c r="J347" i="9"/>
  <c r="K347" i="9" s="1"/>
  <c r="J346" i="9"/>
  <c r="K346" i="9" s="1"/>
  <c r="J345" i="9"/>
  <c r="K345" i="9" s="1"/>
  <c r="J344" i="9"/>
  <c r="K344" i="9" s="1"/>
  <c r="J343" i="9"/>
  <c r="K343" i="9" s="1"/>
  <c r="J342" i="9"/>
  <c r="K342" i="9" s="1"/>
  <c r="J341" i="9"/>
  <c r="K341" i="9" s="1"/>
  <c r="J340" i="9"/>
  <c r="K340" i="9" s="1"/>
  <c r="J339" i="9"/>
  <c r="K339" i="9" s="1"/>
  <c r="J338" i="9"/>
  <c r="K338" i="9" s="1"/>
  <c r="J337" i="9"/>
  <c r="K337" i="9" s="1"/>
  <c r="J336" i="9"/>
  <c r="K336" i="9" s="1"/>
  <c r="J335" i="9"/>
  <c r="K335" i="9" s="1"/>
  <c r="J334" i="9"/>
  <c r="K334" i="9" s="1"/>
  <c r="J333" i="9"/>
  <c r="K333" i="9" s="1"/>
  <c r="J332" i="9"/>
  <c r="K332" i="9" s="1"/>
  <c r="J331" i="9"/>
  <c r="K331" i="9" s="1"/>
  <c r="J330" i="9"/>
  <c r="K330" i="9" s="1"/>
  <c r="J329" i="9"/>
  <c r="K329" i="9" s="1"/>
  <c r="J328" i="9"/>
  <c r="K328" i="9" s="1"/>
  <c r="J327" i="9"/>
  <c r="K327" i="9" s="1"/>
  <c r="J326" i="9"/>
  <c r="K326" i="9" s="1"/>
  <c r="J325" i="9"/>
  <c r="K325" i="9" s="1"/>
  <c r="J324" i="9"/>
  <c r="K324" i="9" s="1"/>
  <c r="J323" i="9"/>
  <c r="K323" i="9" s="1"/>
  <c r="J322" i="9"/>
  <c r="K322" i="9" s="1"/>
  <c r="J321" i="9"/>
  <c r="K321" i="9" s="1"/>
  <c r="J320" i="9"/>
  <c r="K320" i="9" s="1"/>
  <c r="J319" i="9"/>
  <c r="K319" i="9" s="1"/>
  <c r="J318" i="9"/>
  <c r="K318" i="9" s="1"/>
  <c r="J317" i="9"/>
  <c r="K317" i="9" s="1"/>
  <c r="J316" i="9"/>
  <c r="K316" i="9" s="1"/>
  <c r="J315" i="9"/>
  <c r="K315" i="9" s="1"/>
  <c r="J314" i="9"/>
  <c r="K314" i="9" s="1"/>
  <c r="J313" i="9"/>
  <c r="K313" i="9" s="1"/>
  <c r="J312" i="9"/>
  <c r="K312" i="9" s="1"/>
  <c r="J311" i="9"/>
  <c r="K311" i="9" s="1"/>
  <c r="J310" i="9"/>
  <c r="K310" i="9" s="1"/>
  <c r="J309" i="9"/>
  <c r="K309" i="9" s="1"/>
  <c r="J308" i="9"/>
  <c r="K308" i="9" s="1"/>
  <c r="J307" i="9"/>
  <c r="K307" i="9" s="1"/>
  <c r="J306" i="9"/>
  <c r="K306" i="9" s="1"/>
  <c r="J305" i="9"/>
  <c r="K305" i="9" s="1"/>
  <c r="J304" i="9"/>
  <c r="K304" i="9" s="1"/>
  <c r="J303" i="9"/>
  <c r="K303" i="9" s="1"/>
  <c r="J302" i="9"/>
  <c r="K302" i="9" s="1"/>
  <c r="J301" i="9"/>
  <c r="K301" i="9" s="1"/>
  <c r="J300" i="9"/>
  <c r="K300" i="9" s="1"/>
  <c r="J299" i="9"/>
  <c r="K299" i="9" s="1"/>
  <c r="J298" i="9"/>
  <c r="K298" i="9" s="1"/>
  <c r="J297" i="9"/>
  <c r="K297" i="9" s="1"/>
  <c r="J296" i="9"/>
  <c r="K296" i="9" s="1"/>
  <c r="J295" i="9"/>
  <c r="K295" i="9" s="1"/>
  <c r="J294" i="9"/>
  <c r="K294" i="9" s="1"/>
  <c r="J293" i="9"/>
  <c r="K293" i="9" s="1"/>
  <c r="J292" i="9"/>
  <c r="K292" i="9" s="1"/>
  <c r="J291" i="9"/>
  <c r="K291" i="9" s="1"/>
  <c r="J290" i="9"/>
  <c r="K290" i="9" s="1"/>
  <c r="J289" i="9"/>
  <c r="K289" i="9" s="1"/>
  <c r="J288" i="9"/>
  <c r="K288" i="9" s="1"/>
  <c r="J287" i="9"/>
  <c r="K287" i="9" s="1"/>
  <c r="K285" i="9"/>
  <c r="J285" i="9"/>
  <c r="J284" i="9"/>
  <c r="K284" i="9" s="1"/>
  <c r="K283" i="9"/>
  <c r="J283" i="9"/>
  <c r="J282" i="9"/>
  <c r="K282" i="9" s="1"/>
  <c r="J281" i="9"/>
  <c r="K281" i="9" s="1"/>
  <c r="J280" i="9"/>
  <c r="K280" i="9" s="1"/>
  <c r="J279" i="9"/>
  <c r="K279" i="9" s="1"/>
  <c r="J278" i="9"/>
  <c r="K278" i="9" s="1"/>
  <c r="J277" i="9"/>
  <c r="K277" i="9" s="1"/>
  <c r="K276" i="9"/>
  <c r="J276" i="9"/>
  <c r="J275" i="9"/>
  <c r="K275" i="9" s="1"/>
  <c r="K274" i="9"/>
  <c r="J274" i="9"/>
  <c r="J273" i="9"/>
  <c r="K273" i="9" s="1"/>
  <c r="K272" i="9"/>
  <c r="J272" i="9"/>
  <c r="J271" i="9"/>
  <c r="K271" i="9" s="1"/>
  <c r="J270" i="9"/>
  <c r="K270" i="9" s="1"/>
  <c r="J269" i="9"/>
  <c r="K269" i="9" s="1"/>
  <c r="K268" i="9"/>
  <c r="J268" i="9"/>
  <c r="J267" i="9"/>
  <c r="K267" i="9" s="1"/>
  <c r="K266" i="9"/>
  <c r="J266" i="9"/>
  <c r="J265" i="9"/>
  <c r="K265" i="9" s="1"/>
  <c r="K264" i="9"/>
  <c r="J264" i="9"/>
  <c r="J263" i="9"/>
  <c r="K263" i="9" s="1"/>
  <c r="J262" i="9"/>
  <c r="K262" i="9" s="1"/>
  <c r="J261" i="9"/>
  <c r="K261" i="9" s="1"/>
  <c r="K260" i="9"/>
  <c r="J260" i="9"/>
  <c r="J259" i="9"/>
  <c r="K259" i="9" s="1"/>
  <c r="K258" i="9"/>
  <c r="J258" i="9"/>
  <c r="J257" i="9"/>
  <c r="K257" i="9" s="1"/>
  <c r="K256" i="9"/>
  <c r="J256" i="9"/>
  <c r="J255" i="9"/>
  <c r="K255" i="9" s="1"/>
  <c r="J254" i="9"/>
  <c r="K254" i="9" s="1"/>
  <c r="J253" i="9"/>
  <c r="K253" i="9" s="1"/>
  <c r="K252" i="9"/>
  <c r="J252" i="9"/>
  <c r="K251" i="9"/>
  <c r="J251" i="9"/>
  <c r="J250" i="9"/>
  <c r="K250" i="9" s="1"/>
  <c r="J249" i="9"/>
  <c r="K249" i="9" s="1"/>
  <c r="J248" i="9"/>
  <c r="K248" i="9" s="1"/>
  <c r="K247" i="9"/>
  <c r="J247" i="9"/>
  <c r="J246" i="9"/>
  <c r="K246" i="9" s="1"/>
  <c r="K245" i="9"/>
  <c r="J245" i="9"/>
  <c r="J244" i="9"/>
  <c r="K244" i="9" s="1"/>
  <c r="K243" i="9"/>
  <c r="J243" i="9"/>
  <c r="J242" i="9"/>
  <c r="K242" i="9" s="1"/>
  <c r="J241" i="9"/>
  <c r="K241" i="9" s="1"/>
  <c r="J240" i="9"/>
  <c r="K240" i="9" s="1"/>
  <c r="K239" i="9"/>
  <c r="J239" i="9"/>
  <c r="J238" i="9"/>
  <c r="K238" i="9" s="1"/>
  <c r="K237" i="9"/>
  <c r="J237" i="9"/>
  <c r="J236" i="9"/>
  <c r="K236" i="9" s="1"/>
  <c r="K235" i="9"/>
  <c r="J235" i="9"/>
  <c r="J234" i="9"/>
  <c r="K234" i="9" s="1"/>
  <c r="J233" i="9"/>
  <c r="K233" i="9" s="1"/>
  <c r="J232" i="9"/>
  <c r="K232" i="9" s="1"/>
  <c r="K231" i="9"/>
  <c r="J231" i="9"/>
  <c r="J230" i="9"/>
  <c r="K230" i="9" s="1"/>
  <c r="K229" i="9"/>
  <c r="J229" i="9"/>
  <c r="J228" i="9"/>
  <c r="K228" i="9" s="1"/>
  <c r="K227" i="9"/>
  <c r="J227" i="9"/>
  <c r="J226" i="9"/>
  <c r="K226" i="9" s="1"/>
  <c r="J225" i="9"/>
  <c r="K225" i="9" s="1"/>
  <c r="J224" i="9"/>
  <c r="K224" i="9" s="1"/>
  <c r="K223" i="9"/>
  <c r="J223" i="9"/>
  <c r="J222" i="9"/>
  <c r="K222" i="9" s="1"/>
  <c r="K221" i="9"/>
  <c r="J221" i="9"/>
  <c r="J220" i="9"/>
  <c r="K220" i="9" s="1"/>
  <c r="K219" i="9"/>
  <c r="J219" i="9"/>
  <c r="J217" i="9"/>
  <c r="K217" i="9" s="1"/>
  <c r="J216" i="9"/>
  <c r="K216" i="9" s="1"/>
  <c r="J215" i="9"/>
  <c r="K215" i="9" s="1"/>
  <c r="K214" i="9"/>
  <c r="J214" i="9"/>
  <c r="J213" i="9"/>
  <c r="K213" i="9" s="1"/>
  <c r="K212" i="9"/>
  <c r="J212" i="9"/>
  <c r="J211" i="9"/>
  <c r="K211" i="9" s="1"/>
  <c r="K210" i="9"/>
  <c r="J210" i="9"/>
  <c r="J209" i="9"/>
  <c r="K209" i="9" s="1"/>
  <c r="J208" i="9"/>
  <c r="K208" i="9" s="1"/>
  <c r="J207" i="9"/>
  <c r="K207" i="9" s="1"/>
  <c r="K206" i="9"/>
  <c r="J206" i="9"/>
  <c r="J205" i="9"/>
  <c r="K205" i="9" s="1"/>
  <c r="K204" i="9"/>
  <c r="J204" i="9"/>
  <c r="J203" i="9"/>
  <c r="K203" i="9" s="1"/>
  <c r="K202" i="9"/>
  <c r="J202" i="9"/>
  <c r="J201" i="9"/>
  <c r="K201" i="9" s="1"/>
  <c r="J200" i="9"/>
  <c r="K200" i="9" s="1"/>
  <c r="J199" i="9"/>
  <c r="K199" i="9" s="1"/>
  <c r="K198" i="9"/>
  <c r="J198" i="9"/>
  <c r="J197" i="9"/>
  <c r="K197" i="9" s="1"/>
  <c r="K196" i="9"/>
  <c r="J196" i="9"/>
  <c r="J195" i="9"/>
  <c r="K195" i="9" s="1"/>
  <c r="K194" i="9"/>
  <c r="J194" i="9"/>
  <c r="J193" i="9"/>
  <c r="K193" i="9" s="1"/>
  <c r="J192" i="9"/>
  <c r="K192" i="9" s="1"/>
  <c r="K191" i="9"/>
  <c r="J191" i="9"/>
  <c r="J190" i="9"/>
  <c r="K190" i="9" s="1"/>
  <c r="J189" i="9"/>
  <c r="K189" i="9" s="1"/>
  <c r="J188" i="9"/>
  <c r="K188" i="9" s="1"/>
  <c r="K187" i="9"/>
  <c r="J187" i="9"/>
  <c r="J186" i="9"/>
  <c r="K186" i="9" s="1"/>
  <c r="K185" i="9"/>
  <c r="J185" i="9"/>
  <c r="J184" i="9"/>
  <c r="K184" i="9" s="1"/>
  <c r="K183" i="9"/>
  <c r="J183" i="9"/>
  <c r="J182" i="9"/>
  <c r="K182" i="9" s="1"/>
  <c r="J181" i="9"/>
  <c r="K181" i="9" s="1"/>
  <c r="J180" i="9"/>
  <c r="K180" i="9" s="1"/>
  <c r="K179" i="9"/>
  <c r="J179" i="9"/>
  <c r="J178" i="9"/>
  <c r="K178" i="9" s="1"/>
  <c r="K177" i="9"/>
  <c r="J177" i="9"/>
  <c r="J176" i="9"/>
  <c r="K176" i="9" s="1"/>
  <c r="K175" i="9"/>
  <c r="J175" i="9"/>
  <c r="J174" i="9"/>
  <c r="K174" i="9" s="1"/>
  <c r="J173" i="9"/>
  <c r="K173" i="9" s="1"/>
  <c r="K172" i="9"/>
  <c r="J172" i="9"/>
  <c r="J171" i="9"/>
  <c r="K171" i="9" s="1"/>
  <c r="J170" i="9"/>
  <c r="K170" i="9" s="1"/>
  <c r="K169" i="9"/>
  <c r="J169" i="9"/>
  <c r="J168" i="9"/>
  <c r="K168" i="9" s="1"/>
  <c r="K167" i="9"/>
  <c r="J167" i="9"/>
  <c r="J166" i="9"/>
  <c r="K166" i="9" s="1"/>
  <c r="J165" i="9"/>
  <c r="K165" i="9" s="1"/>
  <c r="J164" i="9"/>
  <c r="K164" i="9" s="1"/>
  <c r="K163" i="9"/>
  <c r="J163" i="9"/>
  <c r="J162" i="9"/>
  <c r="K162" i="9" s="1"/>
  <c r="K161" i="9"/>
  <c r="J161" i="9"/>
  <c r="J160" i="9"/>
  <c r="K160" i="9" s="1"/>
  <c r="K159" i="9"/>
  <c r="J159" i="9"/>
  <c r="J158" i="9"/>
  <c r="K158" i="9" s="1"/>
  <c r="J157" i="9"/>
  <c r="K157" i="9" s="1"/>
  <c r="J156" i="9"/>
  <c r="K156" i="9" s="1"/>
  <c r="K155" i="9"/>
  <c r="J155" i="9"/>
  <c r="J154" i="9"/>
  <c r="K154" i="9" s="1"/>
  <c r="K153" i="9"/>
  <c r="J153" i="9"/>
  <c r="J152" i="9"/>
  <c r="K152" i="9" s="1"/>
  <c r="K151" i="9"/>
  <c r="J151" i="9"/>
  <c r="J150" i="9"/>
  <c r="K150" i="9" s="1"/>
  <c r="J149" i="9"/>
  <c r="K149" i="9" s="1"/>
  <c r="J148" i="9"/>
  <c r="K148" i="9" s="1"/>
  <c r="K147" i="9"/>
  <c r="J147" i="9"/>
  <c r="J146" i="9"/>
  <c r="K146" i="9" s="1"/>
  <c r="K145" i="9"/>
  <c r="J145" i="9"/>
  <c r="J144" i="9"/>
  <c r="K144" i="9" s="1"/>
  <c r="K143" i="9"/>
  <c r="J143" i="9"/>
  <c r="J142" i="9"/>
  <c r="K142" i="9" s="1"/>
  <c r="J141" i="9"/>
  <c r="K141" i="9" s="1"/>
  <c r="J140" i="9"/>
  <c r="K140" i="9" s="1"/>
  <c r="K139" i="9"/>
  <c r="J139" i="9"/>
  <c r="J138" i="9"/>
  <c r="K138" i="9" s="1"/>
  <c r="K137" i="9"/>
  <c r="J137" i="9"/>
  <c r="J136" i="9"/>
  <c r="K136" i="9" s="1"/>
  <c r="K135" i="9"/>
  <c r="J135" i="9"/>
  <c r="J134" i="9"/>
  <c r="K134" i="9" s="1"/>
  <c r="J133" i="9"/>
  <c r="K133" i="9" s="1"/>
  <c r="J132" i="9"/>
  <c r="K132" i="9" s="1"/>
  <c r="K131" i="9"/>
  <c r="J131" i="9"/>
  <c r="J130" i="9"/>
  <c r="K130" i="9" s="1"/>
  <c r="K129" i="9"/>
  <c r="J129" i="9"/>
  <c r="J128" i="9"/>
  <c r="K128" i="9" s="1"/>
  <c r="K127" i="9"/>
  <c r="J127" i="9"/>
  <c r="J126" i="9"/>
  <c r="K126" i="9" s="1"/>
  <c r="J125" i="9"/>
  <c r="K125" i="9" s="1"/>
  <c r="J124" i="9"/>
  <c r="K124" i="9" s="1"/>
  <c r="K123" i="9"/>
  <c r="J123" i="9"/>
  <c r="J122" i="9"/>
  <c r="K122" i="9" s="1"/>
  <c r="K121" i="9"/>
  <c r="J121" i="9"/>
  <c r="J120" i="9"/>
  <c r="K120" i="9" s="1"/>
  <c r="K119" i="9"/>
  <c r="J119" i="9"/>
  <c r="J118" i="9"/>
  <c r="K118" i="9" s="1"/>
  <c r="J117" i="9"/>
  <c r="K117" i="9" s="1"/>
  <c r="J116" i="9"/>
  <c r="K116" i="9" s="1"/>
  <c r="K115" i="9"/>
  <c r="J115" i="9"/>
  <c r="J114" i="9"/>
  <c r="K114" i="9" s="1"/>
  <c r="J113" i="9"/>
  <c r="K113" i="9" s="1"/>
  <c r="K112" i="9"/>
  <c r="J112" i="9"/>
  <c r="K111" i="9"/>
  <c r="J111" i="9"/>
  <c r="J110" i="9"/>
  <c r="K110" i="9" s="1"/>
  <c r="J109" i="9"/>
  <c r="K109" i="9" s="1"/>
  <c r="J108" i="9"/>
  <c r="K108" i="9" s="1"/>
  <c r="K107" i="9"/>
  <c r="J107" i="9"/>
  <c r="J106" i="9"/>
  <c r="K106" i="9" s="1"/>
  <c r="K105" i="9"/>
  <c r="J105" i="9"/>
  <c r="J104" i="9"/>
  <c r="K104" i="9" s="1"/>
  <c r="K103" i="9"/>
  <c r="J103" i="9"/>
  <c r="J102" i="9"/>
  <c r="K102" i="9" s="1"/>
  <c r="J101" i="9"/>
  <c r="K101" i="9" s="1"/>
  <c r="J100" i="9"/>
  <c r="K100" i="9" s="1"/>
  <c r="J99" i="9"/>
  <c r="K99" i="9" s="1"/>
  <c r="J98" i="9"/>
  <c r="K98" i="9" s="1"/>
  <c r="J97" i="9"/>
  <c r="K97" i="9" s="1"/>
  <c r="K96" i="9"/>
  <c r="J96" i="9"/>
  <c r="J95" i="9"/>
  <c r="K95" i="9" s="1"/>
  <c r="K94" i="9"/>
  <c r="J94" i="9"/>
  <c r="J93" i="9"/>
  <c r="K93" i="9" s="1"/>
  <c r="J92" i="9"/>
  <c r="K92" i="9" s="1"/>
  <c r="K91" i="9"/>
  <c r="J91" i="9"/>
  <c r="J90" i="9"/>
  <c r="K90" i="9" s="1"/>
  <c r="K89" i="9"/>
  <c r="J89" i="9"/>
  <c r="J88" i="9"/>
  <c r="K88" i="9" s="1"/>
  <c r="J87" i="9"/>
  <c r="K87" i="9" s="1"/>
  <c r="J86" i="9"/>
  <c r="K86" i="9" s="1"/>
  <c r="K85" i="9"/>
  <c r="J85" i="9"/>
  <c r="J84" i="9"/>
  <c r="K84" i="9" s="1"/>
  <c r="K83" i="9"/>
  <c r="J83" i="9"/>
  <c r="J82" i="9"/>
  <c r="K82" i="9" s="1"/>
  <c r="K81" i="9"/>
  <c r="J81" i="9"/>
  <c r="J80" i="9"/>
  <c r="K80" i="9" s="1"/>
  <c r="J79" i="9"/>
  <c r="K79" i="9" s="1"/>
  <c r="J78" i="9"/>
  <c r="K78" i="9" s="1"/>
  <c r="K77" i="9"/>
  <c r="J77" i="9"/>
  <c r="J76" i="9"/>
  <c r="K76" i="9" s="1"/>
  <c r="K75" i="9"/>
  <c r="J75" i="9"/>
  <c r="J74" i="9"/>
  <c r="K74" i="9" s="1"/>
  <c r="K73" i="9"/>
  <c r="J73" i="9"/>
  <c r="J72" i="9"/>
  <c r="K72" i="9" s="1"/>
  <c r="J71" i="9"/>
  <c r="K71" i="9" s="1"/>
  <c r="J70" i="9"/>
  <c r="K70" i="9" s="1"/>
  <c r="K69" i="9"/>
  <c r="J69" i="9"/>
  <c r="J68" i="9"/>
  <c r="K68" i="9" s="1"/>
  <c r="K67" i="9"/>
  <c r="J67" i="9"/>
  <c r="J66" i="9"/>
  <c r="K66" i="9" s="1"/>
  <c r="K65" i="9"/>
  <c r="J65" i="9"/>
  <c r="J64" i="9"/>
  <c r="K64" i="9" s="1"/>
  <c r="J63" i="9"/>
  <c r="K63" i="9" s="1"/>
  <c r="J62" i="9"/>
  <c r="K62" i="9" s="1"/>
  <c r="K61" i="9"/>
  <c r="J61" i="9"/>
  <c r="J60" i="9"/>
  <c r="K60" i="9" s="1"/>
  <c r="K59" i="9"/>
  <c r="J59" i="9"/>
  <c r="J58" i="9"/>
  <c r="K58" i="9" s="1"/>
  <c r="K57" i="9"/>
  <c r="J57" i="9"/>
  <c r="J56" i="9"/>
  <c r="K56" i="9" s="1"/>
  <c r="J55" i="9"/>
  <c r="K55" i="9" s="1"/>
  <c r="J54" i="9"/>
  <c r="K54" i="9" s="1"/>
  <c r="K53" i="9"/>
  <c r="J53" i="9"/>
  <c r="J52" i="9"/>
  <c r="K52" i="9" s="1"/>
  <c r="K51" i="9"/>
  <c r="J51" i="9"/>
  <c r="J50" i="9"/>
  <c r="K50" i="9" s="1"/>
  <c r="K49" i="9"/>
  <c r="J49" i="9"/>
  <c r="J48" i="9"/>
  <c r="K48" i="9" s="1"/>
  <c r="J47" i="9"/>
  <c r="K47" i="9" s="1"/>
  <c r="J46" i="9"/>
  <c r="K46" i="9" s="1"/>
  <c r="K45" i="9"/>
  <c r="J45" i="9"/>
  <c r="J44" i="9"/>
  <c r="K44" i="9" s="1"/>
  <c r="K43" i="9"/>
  <c r="J43" i="9"/>
  <c r="J42" i="9"/>
  <c r="K42" i="9" s="1"/>
  <c r="K41" i="9"/>
  <c r="J41" i="9"/>
  <c r="J40" i="9"/>
  <c r="K40" i="9" s="1"/>
  <c r="J39" i="9"/>
  <c r="K39" i="9" s="1"/>
  <c r="J38" i="9"/>
  <c r="K38" i="9" s="1"/>
  <c r="K37" i="9"/>
  <c r="J37" i="9"/>
  <c r="J36" i="9"/>
  <c r="K36" i="9" s="1"/>
  <c r="K35" i="9"/>
  <c r="J35" i="9"/>
  <c r="J34" i="9"/>
  <c r="K34" i="9" s="1"/>
  <c r="K33" i="9"/>
  <c r="J33" i="9"/>
  <c r="J32" i="9"/>
  <c r="K32" i="9" s="1"/>
  <c r="J31" i="9"/>
  <c r="K31" i="9" s="1"/>
  <c r="J30" i="9"/>
  <c r="K30" i="9" s="1"/>
  <c r="K29" i="9"/>
  <c r="J29" i="9"/>
  <c r="J28" i="9"/>
  <c r="K28" i="9" s="1"/>
  <c r="K27" i="9"/>
  <c r="E21" i="9" s="1"/>
  <c r="J27" i="9"/>
  <c r="J26" i="9"/>
  <c r="K26" i="9" s="1"/>
  <c r="K25" i="9"/>
  <c r="J25" i="9"/>
  <c r="I588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76" i="14"/>
  <c r="K76" i="14"/>
  <c r="J77" i="14"/>
  <c r="K77" i="14"/>
  <c r="J78" i="14"/>
  <c r="K78" i="14"/>
  <c r="J79" i="14"/>
  <c r="K79" i="14"/>
  <c r="J80" i="14"/>
  <c r="K80" i="14"/>
  <c r="J81" i="14"/>
  <c r="K81" i="14"/>
  <c r="J82" i="14"/>
  <c r="K82" i="14"/>
  <c r="J83" i="14"/>
  <c r="K83" i="14"/>
  <c r="J84" i="14"/>
  <c r="K84" i="14"/>
  <c r="J85" i="14"/>
  <c r="K85" i="14"/>
  <c r="J86" i="14"/>
  <c r="K86" i="14"/>
  <c r="J87" i="14"/>
  <c r="K87" i="14"/>
  <c r="J88" i="14"/>
  <c r="K88" i="14"/>
  <c r="J89" i="14"/>
  <c r="K89" i="14"/>
  <c r="J90" i="14"/>
  <c r="K90" i="14"/>
  <c r="J91" i="14"/>
  <c r="K91" i="14"/>
  <c r="J92" i="14"/>
  <c r="K92" i="14"/>
  <c r="J93" i="14"/>
  <c r="K93" i="14"/>
  <c r="J94" i="14"/>
  <c r="K94" i="14"/>
  <c r="J95" i="14"/>
  <c r="K95" i="14"/>
  <c r="J96" i="14"/>
  <c r="K96" i="14"/>
  <c r="J97" i="14"/>
  <c r="K97" i="14"/>
  <c r="J98" i="14"/>
  <c r="K98" i="14"/>
  <c r="J99" i="14"/>
  <c r="K99" i="14"/>
  <c r="J100" i="14"/>
  <c r="K100" i="14"/>
  <c r="J101" i="14"/>
  <c r="K101" i="14"/>
  <c r="J102" i="14"/>
  <c r="K102" i="14"/>
  <c r="J103" i="14"/>
  <c r="K103" i="14"/>
  <c r="J104" i="14"/>
  <c r="K104" i="14"/>
  <c r="J105" i="14"/>
  <c r="K105" i="14"/>
  <c r="J106" i="14"/>
  <c r="K106" i="14"/>
  <c r="J107" i="14"/>
  <c r="K107" i="14"/>
  <c r="J108" i="14"/>
  <c r="K108" i="14"/>
  <c r="J109" i="14"/>
  <c r="K109" i="14"/>
  <c r="J110" i="14"/>
  <c r="K110" i="14"/>
  <c r="J111" i="14"/>
  <c r="K111" i="14"/>
  <c r="J112" i="14"/>
  <c r="K112" i="14"/>
  <c r="J113" i="14"/>
  <c r="K113" i="14"/>
  <c r="J114" i="14"/>
  <c r="K114" i="14"/>
  <c r="J115" i="14"/>
  <c r="K115" i="14"/>
  <c r="J116" i="14"/>
  <c r="K116" i="14"/>
  <c r="J117" i="14"/>
  <c r="K117" i="14"/>
  <c r="J118" i="14"/>
  <c r="K118" i="14"/>
  <c r="J119" i="14"/>
  <c r="K119" i="14"/>
  <c r="J120" i="14"/>
  <c r="K120" i="14"/>
  <c r="J121" i="14"/>
  <c r="K121" i="14"/>
  <c r="J122" i="14"/>
  <c r="K122" i="14"/>
  <c r="J123" i="14"/>
  <c r="K123" i="14"/>
  <c r="J124" i="14"/>
  <c r="K124" i="14"/>
  <c r="J125" i="14"/>
  <c r="K125" i="14"/>
  <c r="J126" i="14"/>
  <c r="K126" i="14"/>
  <c r="J127" i="14"/>
  <c r="K127" i="14"/>
  <c r="J128" i="14"/>
  <c r="K128" i="14"/>
  <c r="J129" i="14"/>
  <c r="K129" i="14"/>
  <c r="J130" i="14"/>
  <c r="K130" i="14"/>
  <c r="J131" i="14"/>
  <c r="K131" i="14"/>
  <c r="J132" i="14"/>
  <c r="K132" i="14"/>
  <c r="J133" i="14"/>
  <c r="K133" i="14"/>
  <c r="J134" i="14"/>
  <c r="K134" i="14"/>
  <c r="J135" i="14"/>
  <c r="K135" i="14"/>
  <c r="J136" i="14"/>
  <c r="K136" i="14"/>
  <c r="J137" i="14"/>
  <c r="K137" i="14"/>
  <c r="J138" i="14"/>
  <c r="K138" i="14"/>
  <c r="J139" i="14"/>
  <c r="K139" i="14"/>
  <c r="J140" i="14"/>
  <c r="K140" i="14"/>
  <c r="J141" i="14"/>
  <c r="K141" i="14"/>
  <c r="J142" i="14"/>
  <c r="K142" i="14"/>
  <c r="J143" i="14"/>
  <c r="K143" i="14"/>
  <c r="J144" i="14"/>
  <c r="K144" i="14"/>
  <c r="J145" i="14"/>
  <c r="K145" i="14"/>
  <c r="J146" i="14"/>
  <c r="K146" i="14"/>
  <c r="J147" i="14"/>
  <c r="K147" i="14"/>
  <c r="J148" i="14"/>
  <c r="K148" i="14"/>
  <c r="J149" i="14"/>
  <c r="K149" i="14"/>
  <c r="J150" i="14"/>
  <c r="K150" i="14"/>
  <c r="J151" i="14"/>
  <c r="K151" i="14"/>
  <c r="J152" i="14"/>
  <c r="K152" i="14"/>
  <c r="J153" i="14"/>
  <c r="K153" i="14"/>
  <c r="J154" i="14"/>
  <c r="K154" i="14"/>
  <c r="J155" i="14"/>
  <c r="K155" i="14"/>
  <c r="J156" i="14"/>
  <c r="K156" i="14"/>
  <c r="J157" i="14"/>
  <c r="K157" i="14"/>
  <c r="J158" i="14"/>
  <c r="K158" i="14"/>
  <c r="J159" i="14"/>
  <c r="K159" i="14"/>
  <c r="J160" i="14"/>
  <c r="K160" i="14"/>
  <c r="J161" i="14"/>
  <c r="K161" i="14"/>
  <c r="J162" i="14"/>
  <c r="K162" i="14"/>
  <c r="J163" i="14"/>
  <c r="K163" i="14"/>
  <c r="J164" i="14"/>
  <c r="K164" i="14"/>
  <c r="J165" i="14"/>
  <c r="K165" i="14"/>
  <c r="J166" i="14"/>
  <c r="K166" i="14"/>
  <c r="J167" i="14"/>
  <c r="K167" i="14"/>
  <c r="J168" i="14"/>
  <c r="K168" i="14"/>
  <c r="J169" i="14"/>
  <c r="K169" i="14"/>
  <c r="J170" i="14"/>
  <c r="K170" i="14"/>
  <c r="J171" i="14"/>
  <c r="K171" i="14"/>
  <c r="J172" i="14"/>
  <c r="K172" i="14"/>
  <c r="J173" i="14"/>
  <c r="K173" i="14"/>
  <c r="J174" i="14"/>
  <c r="K174" i="14"/>
  <c r="J175" i="14"/>
  <c r="K175" i="14"/>
  <c r="J176" i="14"/>
  <c r="K176" i="14"/>
  <c r="J177" i="14"/>
  <c r="K177" i="14"/>
  <c r="J178" i="14"/>
  <c r="K178" i="14"/>
  <c r="J179" i="14"/>
  <c r="K179" i="14"/>
  <c r="J180" i="14"/>
  <c r="K180" i="14"/>
  <c r="J181" i="14"/>
  <c r="K181" i="14"/>
  <c r="J182" i="14"/>
  <c r="K182" i="14"/>
  <c r="J183" i="14"/>
  <c r="K183" i="14"/>
  <c r="J184" i="14"/>
  <c r="K184" i="14"/>
  <c r="J185" i="14"/>
  <c r="K185" i="14"/>
  <c r="J186" i="14"/>
  <c r="K186" i="14"/>
  <c r="J187" i="14"/>
  <c r="K187" i="14"/>
  <c r="J188" i="14"/>
  <c r="K188" i="14"/>
  <c r="J189" i="14"/>
  <c r="K189" i="14"/>
  <c r="J190" i="14"/>
  <c r="K190" i="14"/>
  <c r="J191" i="14"/>
  <c r="K191" i="14"/>
  <c r="J192" i="14"/>
  <c r="K192" i="14"/>
  <c r="J193" i="14"/>
  <c r="K193" i="14"/>
  <c r="J194" i="14"/>
  <c r="K194" i="14"/>
  <c r="J195" i="14"/>
  <c r="K195" i="14"/>
  <c r="J196" i="14"/>
  <c r="K196" i="14"/>
  <c r="J197" i="14"/>
  <c r="K197" i="14"/>
  <c r="J198" i="14"/>
  <c r="K198" i="14"/>
  <c r="J199" i="14"/>
  <c r="K199" i="14"/>
  <c r="J200" i="14"/>
  <c r="K200" i="14"/>
  <c r="J201" i="14"/>
  <c r="K201" i="14"/>
  <c r="J202" i="14"/>
  <c r="K202" i="14"/>
  <c r="J203" i="14"/>
  <c r="K203" i="14"/>
  <c r="J204" i="14"/>
  <c r="K204" i="14"/>
  <c r="J205" i="14"/>
  <c r="K205" i="14"/>
  <c r="J206" i="14"/>
  <c r="K206" i="14"/>
  <c r="J207" i="14"/>
  <c r="K207" i="14"/>
  <c r="J208" i="14"/>
  <c r="K208" i="14"/>
  <c r="J209" i="14"/>
  <c r="K209" i="14"/>
  <c r="J210" i="14"/>
  <c r="K210" i="14"/>
  <c r="J211" i="14"/>
  <c r="K211" i="14"/>
  <c r="J212" i="14"/>
  <c r="K212" i="14"/>
  <c r="J213" i="14"/>
  <c r="K213" i="14"/>
  <c r="J214" i="14"/>
  <c r="K214" i="14"/>
  <c r="J215" i="14"/>
  <c r="K215" i="14"/>
  <c r="J216" i="14"/>
  <c r="K216" i="14"/>
  <c r="J217" i="14"/>
  <c r="K217" i="14"/>
  <c r="J218" i="14"/>
  <c r="K218" i="14"/>
  <c r="J219" i="14"/>
  <c r="K219" i="14"/>
  <c r="J220" i="14"/>
  <c r="K220" i="14"/>
  <c r="J221" i="14"/>
  <c r="K221" i="14"/>
  <c r="J222" i="14"/>
  <c r="K222" i="14"/>
  <c r="J223" i="14"/>
  <c r="K223" i="14"/>
  <c r="J224" i="14"/>
  <c r="K224" i="14"/>
  <c r="J225" i="14"/>
  <c r="K225" i="14"/>
  <c r="J226" i="14"/>
  <c r="K226" i="14"/>
  <c r="J227" i="14"/>
  <c r="K227" i="14"/>
  <c r="J228" i="14"/>
  <c r="K228" i="14"/>
  <c r="J229" i="14"/>
  <c r="K229" i="14"/>
  <c r="J230" i="14"/>
  <c r="K230" i="14"/>
  <c r="J231" i="14"/>
  <c r="K231" i="14"/>
  <c r="J232" i="14"/>
  <c r="K232" i="14"/>
  <c r="J233" i="14"/>
  <c r="K233" i="14"/>
  <c r="J234" i="14"/>
  <c r="K234" i="14"/>
  <c r="J235" i="14"/>
  <c r="K235" i="14"/>
  <c r="J236" i="14"/>
  <c r="K236" i="14"/>
  <c r="J238" i="14"/>
  <c r="K238" i="14"/>
  <c r="J239" i="14"/>
  <c r="K239" i="14"/>
  <c r="J240" i="14"/>
  <c r="K240" i="14"/>
  <c r="J241" i="14"/>
  <c r="K241" i="14"/>
  <c r="J242" i="14"/>
  <c r="K242" i="14"/>
  <c r="J243" i="14"/>
  <c r="K243" i="14"/>
  <c r="J244" i="14"/>
  <c r="K244" i="14"/>
  <c r="J245" i="14"/>
  <c r="K245" i="14"/>
  <c r="J246" i="14"/>
  <c r="K246" i="14"/>
  <c r="J247" i="14"/>
  <c r="K247" i="14"/>
  <c r="J248" i="14"/>
  <c r="K248" i="14"/>
  <c r="J249" i="14"/>
  <c r="K249" i="14"/>
  <c r="J250" i="14"/>
  <c r="K250" i="14"/>
  <c r="J251" i="14"/>
  <c r="K251" i="14"/>
  <c r="J252" i="14"/>
  <c r="K252" i="14"/>
  <c r="J253" i="14"/>
  <c r="K253" i="14"/>
  <c r="J254" i="14"/>
  <c r="K254" i="14"/>
  <c r="J255" i="14"/>
  <c r="K255" i="14"/>
  <c r="J256" i="14"/>
  <c r="K256" i="14"/>
  <c r="J257" i="14"/>
  <c r="K257" i="14"/>
  <c r="J258" i="14"/>
  <c r="K258" i="14"/>
  <c r="J259" i="14"/>
  <c r="K259" i="14"/>
  <c r="J260" i="14"/>
  <c r="K260" i="14"/>
  <c r="J261" i="14"/>
  <c r="K261" i="14"/>
  <c r="J262" i="14"/>
  <c r="K262" i="14"/>
  <c r="J263" i="14"/>
  <c r="K263" i="14"/>
  <c r="J264" i="14"/>
  <c r="K264" i="14"/>
  <c r="J265" i="14"/>
  <c r="K265" i="14"/>
  <c r="J266" i="14"/>
  <c r="K266" i="14"/>
  <c r="J267" i="14"/>
  <c r="K267" i="14"/>
  <c r="J268" i="14"/>
  <c r="K268" i="14"/>
  <c r="J269" i="14"/>
  <c r="K269" i="14"/>
  <c r="J270" i="14"/>
  <c r="K270" i="14"/>
  <c r="J271" i="14"/>
  <c r="K271" i="14"/>
  <c r="J272" i="14"/>
  <c r="K272" i="14"/>
  <c r="J273" i="14"/>
  <c r="K273" i="14"/>
  <c r="J274" i="14"/>
  <c r="K274" i="14"/>
  <c r="J275" i="14"/>
  <c r="K275" i="14"/>
  <c r="J276" i="14"/>
  <c r="K276" i="14"/>
  <c r="J277" i="14"/>
  <c r="K277" i="14"/>
  <c r="J278" i="14"/>
  <c r="K278" i="14"/>
  <c r="J279" i="14"/>
  <c r="K279" i="14"/>
  <c r="J280" i="14"/>
  <c r="K280" i="14"/>
  <c r="J281" i="14"/>
  <c r="K281" i="14"/>
  <c r="J282" i="14"/>
  <c r="K282" i="14"/>
  <c r="J283" i="14"/>
  <c r="K283" i="14"/>
  <c r="J284" i="14"/>
  <c r="K284" i="14"/>
  <c r="J285" i="14"/>
  <c r="K285" i="14"/>
  <c r="J286" i="14"/>
  <c r="K286" i="14"/>
  <c r="J287" i="14"/>
  <c r="K287" i="14"/>
  <c r="J288" i="14"/>
  <c r="K288" i="14"/>
  <c r="J289" i="14"/>
  <c r="K289" i="14"/>
  <c r="J290" i="14"/>
  <c r="K290" i="14"/>
  <c r="J291" i="14"/>
  <c r="K291" i="14"/>
  <c r="J292" i="14"/>
  <c r="K292" i="14"/>
  <c r="J293" i="14"/>
  <c r="K293" i="14"/>
  <c r="J294" i="14"/>
  <c r="K294" i="14"/>
  <c r="J295" i="14"/>
  <c r="K295" i="14"/>
  <c r="J296" i="14"/>
  <c r="K296" i="14"/>
  <c r="J297" i="14"/>
  <c r="K297" i="14"/>
  <c r="J298" i="14"/>
  <c r="K298" i="14"/>
  <c r="J299" i="14"/>
  <c r="K299" i="14"/>
  <c r="J300" i="14"/>
  <c r="K300" i="14"/>
  <c r="J301" i="14"/>
  <c r="K301" i="14"/>
  <c r="J302" i="14"/>
  <c r="K302" i="14"/>
  <c r="J303" i="14"/>
  <c r="K303" i="14"/>
  <c r="J304" i="14"/>
  <c r="K304" i="14"/>
  <c r="J305" i="14"/>
  <c r="K305" i="14"/>
  <c r="J306" i="14"/>
  <c r="K306" i="14"/>
  <c r="J307" i="14"/>
  <c r="K307" i="14"/>
  <c r="J308" i="14"/>
  <c r="K308" i="14"/>
  <c r="J309" i="14"/>
  <c r="K309" i="14"/>
  <c r="J310" i="14"/>
  <c r="K310" i="14"/>
  <c r="J311" i="14"/>
  <c r="K311" i="14"/>
  <c r="J312" i="14"/>
  <c r="K312" i="14"/>
  <c r="J314" i="14"/>
  <c r="K314" i="14"/>
  <c r="J315" i="14"/>
  <c r="K315" i="14"/>
  <c r="J316" i="14"/>
  <c r="K316" i="14"/>
  <c r="J317" i="14"/>
  <c r="K317" i="14"/>
  <c r="J318" i="14"/>
  <c r="K318" i="14"/>
  <c r="J319" i="14"/>
  <c r="K319" i="14"/>
  <c r="J320" i="14"/>
  <c r="K320" i="14"/>
  <c r="J321" i="14"/>
  <c r="K321" i="14"/>
  <c r="J322" i="14"/>
  <c r="K322" i="14"/>
  <c r="J323" i="14"/>
  <c r="K323" i="14"/>
  <c r="J324" i="14"/>
  <c r="K324" i="14"/>
  <c r="J325" i="14"/>
  <c r="K325" i="14"/>
  <c r="J326" i="14"/>
  <c r="K326" i="14"/>
  <c r="J327" i="14"/>
  <c r="K327" i="14"/>
  <c r="J328" i="14"/>
  <c r="K328" i="14"/>
  <c r="J329" i="14"/>
  <c r="K329" i="14"/>
  <c r="J330" i="14"/>
  <c r="K330" i="14"/>
  <c r="J331" i="14"/>
  <c r="K331" i="14"/>
  <c r="J332" i="14"/>
  <c r="K332" i="14"/>
  <c r="J333" i="14"/>
  <c r="K333" i="14"/>
  <c r="J334" i="14"/>
  <c r="K334" i="14"/>
  <c r="J335" i="14"/>
  <c r="K335" i="14"/>
  <c r="J336" i="14"/>
  <c r="K336" i="14"/>
  <c r="J337" i="14"/>
  <c r="K337" i="14"/>
  <c r="J338" i="14"/>
  <c r="K338" i="14"/>
  <c r="J339" i="14"/>
  <c r="K339" i="14"/>
  <c r="J340" i="14"/>
  <c r="K340" i="14"/>
  <c r="J341" i="14"/>
  <c r="K341" i="14"/>
  <c r="J342" i="14"/>
  <c r="K342" i="14"/>
  <c r="J343" i="14"/>
  <c r="K343" i="14"/>
  <c r="J344" i="14"/>
  <c r="K344" i="14"/>
  <c r="J345" i="14"/>
  <c r="K345" i="14"/>
  <c r="J346" i="14"/>
  <c r="K346" i="14"/>
  <c r="J347" i="14"/>
  <c r="K347" i="14"/>
  <c r="J348" i="14"/>
  <c r="K348" i="14"/>
  <c r="J349" i="14"/>
  <c r="K349" i="14"/>
  <c r="J350" i="14"/>
  <c r="K350" i="14"/>
  <c r="J351" i="14"/>
  <c r="K351" i="14"/>
  <c r="J352" i="14"/>
  <c r="K352" i="14"/>
  <c r="J353" i="14"/>
  <c r="K353" i="14"/>
  <c r="J354" i="14"/>
  <c r="K354" i="14"/>
  <c r="J355" i="14"/>
  <c r="K355" i="14"/>
  <c r="J356" i="14"/>
  <c r="K356" i="14"/>
  <c r="J357" i="14"/>
  <c r="K357" i="14"/>
  <c r="J358" i="14"/>
  <c r="K358" i="14"/>
  <c r="J359" i="14"/>
  <c r="K359" i="14"/>
  <c r="J360" i="14"/>
  <c r="K360" i="14"/>
  <c r="J361" i="14"/>
  <c r="K361" i="14"/>
  <c r="J362" i="14"/>
  <c r="K362" i="14"/>
  <c r="J363" i="14"/>
  <c r="K363" i="14"/>
  <c r="J364" i="14"/>
  <c r="K364" i="14"/>
  <c r="J365" i="14"/>
  <c r="K365" i="14"/>
  <c r="J366" i="14"/>
  <c r="K366" i="14"/>
  <c r="J367" i="14"/>
  <c r="K367" i="14"/>
  <c r="J368" i="14"/>
  <c r="K368" i="14"/>
  <c r="J369" i="14"/>
  <c r="K369" i="14"/>
  <c r="J370" i="14"/>
  <c r="K370" i="14"/>
  <c r="J371" i="14"/>
  <c r="K371" i="14"/>
  <c r="J372" i="14"/>
  <c r="K372" i="14"/>
  <c r="J373" i="14"/>
  <c r="K373" i="14"/>
  <c r="J374" i="14"/>
  <c r="K374" i="14"/>
  <c r="J375" i="14"/>
  <c r="K375" i="14"/>
  <c r="J376" i="14"/>
  <c r="K376" i="14"/>
  <c r="J377" i="14"/>
  <c r="K377" i="14"/>
  <c r="J378" i="14"/>
  <c r="K378" i="14"/>
  <c r="J379" i="14"/>
  <c r="K379" i="14"/>
  <c r="J380" i="14"/>
  <c r="K380" i="14"/>
  <c r="J382" i="14"/>
  <c r="K382" i="14"/>
  <c r="J383" i="14"/>
  <c r="K383" i="14"/>
  <c r="J384" i="14"/>
  <c r="K384" i="14"/>
  <c r="J385" i="14"/>
  <c r="K385" i="14"/>
  <c r="J386" i="14"/>
  <c r="K386" i="14"/>
  <c r="J387" i="14"/>
  <c r="K387" i="14"/>
  <c r="J388" i="14"/>
  <c r="K388" i="14"/>
  <c r="J389" i="14"/>
  <c r="K389" i="14"/>
  <c r="J390" i="14"/>
  <c r="K390" i="14"/>
  <c r="J391" i="14"/>
  <c r="K391" i="14"/>
  <c r="J392" i="14"/>
  <c r="K392" i="14"/>
  <c r="J393" i="14"/>
  <c r="K393" i="14"/>
  <c r="J394" i="14"/>
  <c r="K394" i="14"/>
  <c r="J395" i="14"/>
  <c r="K395" i="14"/>
  <c r="J396" i="14"/>
  <c r="K396" i="14"/>
  <c r="J397" i="14"/>
  <c r="K397" i="14"/>
  <c r="J398" i="14"/>
  <c r="K398" i="14"/>
  <c r="J399" i="14"/>
  <c r="K399" i="14"/>
  <c r="J400" i="14"/>
  <c r="K400" i="14"/>
  <c r="J401" i="14"/>
  <c r="K401" i="14"/>
  <c r="J402" i="14"/>
  <c r="K402" i="14"/>
  <c r="J403" i="14"/>
  <c r="K403" i="14"/>
  <c r="J404" i="14"/>
  <c r="K404" i="14"/>
  <c r="J405" i="14"/>
  <c r="K405" i="14"/>
  <c r="J406" i="14"/>
  <c r="K406" i="14"/>
  <c r="J407" i="14"/>
  <c r="K407" i="14"/>
  <c r="J408" i="14"/>
  <c r="K408" i="14"/>
  <c r="J409" i="14"/>
  <c r="K409" i="14"/>
  <c r="J410" i="14"/>
  <c r="K410" i="14"/>
  <c r="J411" i="14"/>
  <c r="K411" i="14"/>
  <c r="J412" i="14"/>
  <c r="K412" i="14"/>
  <c r="J413" i="14"/>
  <c r="K413" i="14"/>
  <c r="J414" i="14"/>
  <c r="K414" i="14"/>
  <c r="J415" i="14"/>
  <c r="K415" i="14"/>
  <c r="J416" i="14"/>
  <c r="K416" i="14"/>
  <c r="J417" i="14"/>
  <c r="K417" i="14"/>
  <c r="J418" i="14"/>
  <c r="K418" i="14"/>
  <c r="J419" i="14"/>
  <c r="K419" i="14"/>
  <c r="J421" i="14"/>
  <c r="K421" i="14"/>
  <c r="J422" i="14"/>
  <c r="K422" i="14"/>
  <c r="J423" i="14"/>
  <c r="K423" i="14"/>
  <c r="J424" i="14"/>
  <c r="K424" i="14"/>
  <c r="J425" i="14"/>
  <c r="K425" i="14"/>
  <c r="J426" i="14"/>
  <c r="K426" i="14"/>
  <c r="J427" i="14"/>
  <c r="K427" i="14"/>
  <c r="J428" i="14"/>
  <c r="K428" i="14"/>
  <c r="J429" i="14"/>
  <c r="K429" i="14"/>
  <c r="J430" i="14"/>
  <c r="K430" i="14"/>
  <c r="J431" i="14"/>
  <c r="K431" i="14"/>
  <c r="J432" i="14"/>
  <c r="K432" i="14"/>
  <c r="J433" i="14"/>
  <c r="K433" i="14"/>
  <c r="J434" i="14"/>
  <c r="K434" i="14"/>
  <c r="J435" i="14"/>
  <c r="K435" i="14"/>
  <c r="J436" i="14"/>
  <c r="K436" i="14"/>
  <c r="J437" i="14"/>
  <c r="K437" i="14"/>
  <c r="J438" i="14"/>
  <c r="K438" i="14"/>
  <c r="J439" i="14"/>
  <c r="K439" i="14"/>
  <c r="J440" i="14"/>
  <c r="K440" i="14"/>
  <c r="J441" i="14"/>
  <c r="K441" i="14"/>
  <c r="J442" i="14"/>
  <c r="K442" i="14"/>
  <c r="J443" i="14"/>
  <c r="K443" i="14"/>
  <c r="J444" i="14"/>
  <c r="K444" i="14"/>
  <c r="J445" i="14"/>
  <c r="K445" i="14"/>
  <c r="J446" i="14"/>
  <c r="K446" i="14"/>
  <c r="J447" i="14"/>
  <c r="K447" i="14"/>
  <c r="J448" i="14"/>
  <c r="K448" i="14"/>
  <c r="J449" i="14"/>
  <c r="K449" i="14"/>
  <c r="J450" i="14"/>
  <c r="K450" i="14"/>
  <c r="J451" i="14"/>
  <c r="K451" i="14"/>
  <c r="J452" i="14"/>
  <c r="K452" i="14"/>
  <c r="J453" i="14"/>
  <c r="K453" i="14"/>
  <c r="J454" i="14"/>
  <c r="K454" i="14"/>
  <c r="J455" i="14"/>
  <c r="K455" i="14"/>
  <c r="J456" i="14"/>
  <c r="K456" i="14"/>
  <c r="J457" i="14"/>
  <c r="K457" i="14"/>
  <c r="J458" i="14"/>
  <c r="K458" i="14"/>
  <c r="J459" i="14"/>
  <c r="K459" i="14"/>
  <c r="J460" i="14"/>
  <c r="K460" i="14"/>
  <c r="J461" i="14"/>
  <c r="K461" i="14"/>
  <c r="J462" i="14"/>
  <c r="K462" i="14"/>
  <c r="J463" i="14"/>
  <c r="K463" i="14"/>
  <c r="J464" i="14"/>
  <c r="K464" i="14"/>
  <c r="J465" i="14"/>
  <c r="K465" i="14"/>
  <c r="J466" i="14"/>
  <c r="K466" i="14"/>
  <c r="J467" i="14"/>
  <c r="K467" i="14"/>
  <c r="J468" i="14"/>
  <c r="K468" i="14"/>
  <c r="J469" i="14"/>
  <c r="K469" i="14"/>
  <c r="J470" i="14"/>
  <c r="K470" i="14"/>
  <c r="J471" i="14"/>
  <c r="K471" i="14"/>
  <c r="J472" i="14"/>
  <c r="K472" i="14"/>
  <c r="J473" i="14"/>
  <c r="K473" i="14"/>
  <c r="J474" i="14"/>
  <c r="K474" i="14"/>
  <c r="J475" i="14"/>
  <c r="K475" i="14"/>
  <c r="J476" i="14"/>
  <c r="K476" i="14"/>
  <c r="J477" i="14"/>
  <c r="K477" i="14"/>
  <c r="J478" i="14"/>
  <c r="K478" i="14"/>
  <c r="J479" i="14"/>
  <c r="K479" i="14"/>
  <c r="J480" i="14"/>
  <c r="K480" i="14"/>
  <c r="J481" i="14"/>
  <c r="K481" i="14"/>
  <c r="J482" i="14"/>
  <c r="K482" i="14"/>
  <c r="J483" i="14"/>
  <c r="K483" i="14"/>
  <c r="J484" i="14"/>
  <c r="K484" i="14"/>
  <c r="J485" i="14"/>
  <c r="K485" i="14"/>
  <c r="J486" i="14"/>
  <c r="K486" i="14"/>
  <c r="J487" i="14"/>
  <c r="K487" i="14"/>
  <c r="J488" i="14"/>
  <c r="K488" i="14"/>
  <c r="J489" i="14"/>
  <c r="K489" i="14"/>
  <c r="J490" i="14"/>
  <c r="K490" i="14"/>
  <c r="J491" i="14"/>
  <c r="K491" i="14"/>
  <c r="J492" i="14"/>
  <c r="K492" i="14"/>
  <c r="J493" i="14"/>
  <c r="K493" i="14"/>
  <c r="J494" i="14"/>
  <c r="K494" i="14"/>
  <c r="J495" i="14"/>
  <c r="K495" i="14"/>
  <c r="J496" i="14"/>
  <c r="K496" i="14"/>
  <c r="J497" i="14"/>
  <c r="K497" i="14"/>
  <c r="J498" i="14"/>
  <c r="K498" i="14"/>
  <c r="J499" i="14"/>
  <c r="K499" i="14"/>
  <c r="J500" i="14"/>
  <c r="K500" i="14"/>
  <c r="J501" i="14"/>
  <c r="K501" i="14"/>
  <c r="J502" i="14"/>
  <c r="K502" i="14"/>
  <c r="J503" i="14"/>
  <c r="K503" i="14"/>
  <c r="J504" i="14"/>
  <c r="K504" i="14"/>
  <c r="J505" i="14"/>
  <c r="K505" i="14"/>
  <c r="J506" i="14"/>
  <c r="K506" i="14"/>
  <c r="J508" i="14"/>
  <c r="K508" i="14"/>
  <c r="J509" i="14"/>
  <c r="K509" i="14"/>
  <c r="J510" i="14"/>
  <c r="K510" i="14"/>
  <c r="J511" i="14"/>
  <c r="K511" i="14"/>
  <c r="J512" i="14"/>
  <c r="K512" i="14"/>
  <c r="J513" i="14"/>
  <c r="K513" i="14"/>
  <c r="J514" i="14"/>
  <c r="K514" i="14"/>
  <c r="J515" i="14"/>
  <c r="K515" i="14"/>
  <c r="J516" i="14"/>
  <c r="K516" i="14"/>
  <c r="J518" i="14"/>
  <c r="K518" i="14"/>
  <c r="J519" i="14"/>
  <c r="K519" i="14"/>
  <c r="J520" i="14"/>
  <c r="K520" i="14"/>
  <c r="J521" i="14"/>
  <c r="K521" i="14"/>
  <c r="J522" i="14"/>
  <c r="K522" i="14"/>
  <c r="J523" i="14"/>
  <c r="K523" i="14"/>
  <c r="J524" i="14"/>
  <c r="K524" i="14"/>
  <c r="J525" i="14"/>
  <c r="K525" i="14"/>
  <c r="J526" i="14"/>
  <c r="K526" i="14"/>
  <c r="J527" i="14"/>
  <c r="K527" i="14"/>
  <c r="J528" i="14"/>
  <c r="K528" i="14"/>
  <c r="J529" i="14"/>
  <c r="K529" i="14"/>
  <c r="J530" i="14"/>
  <c r="K530" i="14"/>
  <c r="J531" i="14"/>
  <c r="K531" i="14"/>
  <c r="J532" i="14"/>
  <c r="K532" i="14"/>
  <c r="J533" i="14"/>
  <c r="K533" i="14"/>
  <c r="J534" i="14"/>
  <c r="K534" i="14"/>
  <c r="J535" i="14"/>
  <c r="K535" i="14"/>
  <c r="J536" i="14"/>
  <c r="K536" i="14"/>
  <c r="J537" i="14"/>
  <c r="K537" i="14"/>
  <c r="J538" i="14"/>
  <c r="K538" i="14"/>
  <c r="J539" i="14"/>
  <c r="K539" i="14"/>
  <c r="J540" i="14"/>
  <c r="K540" i="14"/>
  <c r="J541" i="14"/>
  <c r="K541" i="14"/>
  <c r="J542" i="14"/>
  <c r="K542" i="14"/>
  <c r="J543" i="14"/>
  <c r="K543" i="14"/>
  <c r="J544" i="14"/>
  <c r="K544" i="14"/>
  <c r="J545" i="14"/>
  <c r="K545" i="14"/>
  <c r="J546" i="14"/>
  <c r="K546" i="14"/>
  <c r="J547" i="14"/>
  <c r="K547" i="14"/>
  <c r="J548" i="14"/>
  <c r="K548" i="14"/>
  <c r="J549" i="14"/>
  <c r="K549" i="14"/>
  <c r="J550" i="14"/>
  <c r="K550" i="14"/>
  <c r="J551" i="14"/>
  <c r="K551" i="14"/>
  <c r="J552" i="14"/>
  <c r="K552" i="14"/>
  <c r="J553" i="14"/>
  <c r="K553" i="14"/>
  <c r="J554" i="14"/>
  <c r="K554" i="14"/>
  <c r="J555" i="14"/>
  <c r="K555" i="14"/>
  <c r="J556" i="14"/>
  <c r="K556" i="14"/>
  <c r="J557" i="14"/>
  <c r="K557" i="14"/>
  <c r="J558" i="14"/>
  <c r="K558" i="14"/>
  <c r="J559" i="14"/>
  <c r="K559" i="14"/>
  <c r="J560" i="14"/>
  <c r="K560" i="14"/>
  <c r="J561" i="14"/>
  <c r="K561" i="14"/>
  <c r="J562" i="14"/>
  <c r="K562" i="14"/>
  <c r="J563" i="14"/>
  <c r="K563" i="14"/>
  <c r="J564" i="14"/>
  <c r="K564" i="14"/>
  <c r="J565" i="14"/>
  <c r="K565" i="14"/>
  <c r="J566" i="14"/>
  <c r="K566" i="14"/>
  <c r="J567" i="14"/>
  <c r="K567" i="14"/>
  <c r="J568" i="14"/>
  <c r="K568" i="14"/>
  <c r="J569" i="14"/>
  <c r="K569" i="14"/>
  <c r="J571" i="14"/>
  <c r="K571" i="14"/>
  <c r="J572" i="14"/>
  <c r="K572" i="14"/>
  <c r="J573" i="14"/>
  <c r="K573" i="14"/>
  <c r="J574" i="14"/>
  <c r="K574" i="14"/>
  <c r="J575" i="14"/>
  <c r="K575" i="14"/>
  <c r="J576" i="14"/>
  <c r="K576" i="14"/>
  <c r="J577" i="14"/>
  <c r="K577" i="14"/>
  <c r="J578" i="14"/>
  <c r="K578" i="14"/>
  <c r="J579" i="14"/>
  <c r="K579" i="14"/>
  <c r="J580" i="14"/>
  <c r="K580" i="14"/>
  <c r="J581" i="14"/>
  <c r="K581" i="14"/>
  <c r="J582" i="14"/>
  <c r="K582" i="14"/>
  <c r="J583" i="14"/>
  <c r="K583" i="14"/>
  <c r="J584" i="14"/>
  <c r="K584" i="14"/>
  <c r="J585" i="14"/>
  <c r="K585" i="14"/>
  <c r="J586" i="14"/>
  <c r="K586" i="14"/>
  <c r="J25" i="14"/>
  <c r="K25" i="14" s="1"/>
  <c r="E20" i="14"/>
  <c r="E19" i="14"/>
  <c r="K535" i="9" l="1"/>
  <c r="K588" i="14"/>
  <c r="E21" i="14"/>
  <c r="I536" i="10"/>
  <c r="J534" i="10"/>
  <c r="K534" i="10" s="1"/>
  <c r="J533" i="10"/>
  <c r="K533" i="10" s="1"/>
  <c r="J532" i="10"/>
  <c r="K532" i="10" s="1"/>
  <c r="J531" i="10"/>
  <c r="K531" i="10" s="1"/>
  <c r="J530" i="10"/>
  <c r="K530" i="10" s="1"/>
  <c r="J529" i="10"/>
  <c r="K529" i="10" s="1"/>
  <c r="J528" i="10"/>
  <c r="K528" i="10" s="1"/>
  <c r="J527" i="10"/>
  <c r="K527" i="10" s="1"/>
  <c r="J526" i="10"/>
  <c r="K526" i="10" s="1"/>
  <c r="J525" i="10"/>
  <c r="K525" i="10" s="1"/>
  <c r="J524" i="10"/>
  <c r="K524" i="10" s="1"/>
  <c r="J523" i="10"/>
  <c r="K523" i="10" s="1"/>
  <c r="J522" i="10"/>
  <c r="K522" i="10" s="1"/>
  <c r="J521" i="10"/>
  <c r="K521" i="10" s="1"/>
  <c r="J520" i="10"/>
  <c r="K520" i="10" s="1"/>
  <c r="J519" i="10"/>
  <c r="K519" i="10" s="1"/>
  <c r="J518" i="10"/>
  <c r="K518" i="10" s="1"/>
  <c r="J517" i="10"/>
  <c r="K517" i="10" s="1"/>
  <c r="J516" i="10"/>
  <c r="K516" i="10" s="1"/>
  <c r="J515" i="10"/>
  <c r="K515" i="10" s="1"/>
  <c r="J514" i="10"/>
  <c r="K514" i="10" s="1"/>
  <c r="J513" i="10"/>
  <c r="K513" i="10" s="1"/>
  <c r="J512" i="10"/>
  <c r="K512" i="10" s="1"/>
  <c r="J511" i="10"/>
  <c r="K511" i="10" s="1"/>
  <c r="J510" i="10"/>
  <c r="K510" i="10" s="1"/>
  <c r="J509" i="10"/>
  <c r="K509" i="10" s="1"/>
  <c r="J508" i="10"/>
  <c r="K508" i="10" s="1"/>
  <c r="J507" i="10"/>
  <c r="K507" i="10" s="1"/>
  <c r="J506" i="10"/>
  <c r="K506" i="10" s="1"/>
  <c r="J505" i="10"/>
  <c r="K505" i="10" s="1"/>
  <c r="J504" i="10"/>
  <c r="K504" i="10" s="1"/>
  <c r="J503" i="10"/>
  <c r="K503" i="10" s="1"/>
  <c r="J502" i="10"/>
  <c r="K502" i="10" s="1"/>
  <c r="J501" i="10"/>
  <c r="K501" i="10" s="1"/>
  <c r="J500" i="10"/>
  <c r="K500" i="10" s="1"/>
  <c r="J499" i="10"/>
  <c r="K499" i="10" s="1"/>
  <c r="J498" i="10"/>
  <c r="K498" i="10" s="1"/>
  <c r="J497" i="10"/>
  <c r="K497" i="10" s="1"/>
  <c r="J496" i="10"/>
  <c r="K496" i="10" s="1"/>
  <c r="J495" i="10"/>
  <c r="K495" i="10" s="1"/>
  <c r="J494" i="10"/>
  <c r="K494" i="10" s="1"/>
  <c r="J493" i="10"/>
  <c r="K493" i="10" s="1"/>
  <c r="J492" i="10"/>
  <c r="K492" i="10" s="1"/>
  <c r="J491" i="10"/>
  <c r="K491" i="10" s="1"/>
  <c r="J490" i="10"/>
  <c r="K490" i="10" s="1"/>
  <c r="J489" i="10"/>
  <c r="K489" i="10" s="1"/>
  <c r="J488" i="10"/>
  <c r="K488" i="10" s="1"/>
  <c r="J487" i="10"/>
  <c r="K487" i="10" s="1"/>
  <c r="J486" i="10"/>
  <c r="K486" i="10" s="1"/>
  <c r="J485" i="10"/>
  <c r="K485" i="10" s="1"/>
  <c r="J484" i="10"/>
  <c r="K484" i="10" s="1"/>
  <c r="J483" i="10"/>
  <c r="K483" i="10" s="1"/>
  <c r="J482" i="10"/>
  <c r="K482" i="10" s="1"/>
  <c r="J481" i="10"/>
  <c r="K481" i="10" s="1"/>
  <c r="J480" i="10"/>
  <c r="K480" i="10" s="1"/>
  <c r="J479" i="10"/>
  <c r="K479" i="10" s="1"/>
  <c r="J478" i="10"/>
  <c r="K478" i="10" s="1"/>
  <c r="J477" i="10"/>
  <c r="K477" i="10" s="1"/>
  <c r="J476" i="10"/>
  <c r="K476" i="10" s="1"/>
  <c r="J475" i="10"/>
  <c r="K475" i="10" s="1"/>
  <c r="J474" i="10"/>
  <c r="K474" i="10" s="1"/>
  <c r="J473" i="10"/>
  <c r="K473" i="10" s="1"/>
  <c r="J472" i="10"/>
  <c r="K472" i="10" s="1"/>
  <c r="J471" i="10"/>
  <c r="K471" i="10" s="1"/>
  <c r="J470" i="10"/>
  <c r="K470" i="10" s="1"/>
  <c r="J469" i="10"/>
  <c r="K469" i="10" s="1"/>
  <c r="J468" i="10"/>
  <c r="K468" i="10" s="1"/>
  <c r="J467" i="10"/>
  <c r="K467" i="10" s="1"/>
  <c r="J466" i="10"/>
  <c r="K466" i="10" s="1"/>
  <c r="J465" i="10"/>
  <c r="K465" i="10" s="1"/>
  <c r="J464" i="10"/>
  <c r="K464" i="10" s="1"/>
  <c r="J463" i="10"/>
  <c r="K463" i="10" s="1"/>
  <c r="J462" i="10"/>
  <c r="K462" i="10" s="1"/>
  <c r="J461" i="10"/>
  <c r="K461" i="10" s="1"/>
  <c r="J460" i="10"/>
  <c r="K460" i="10" s="1"/>
  <c r="J458" i="10"/>
  <c r="K458" i="10" s="1"/>
  <c r="J457" i="10"/>
  <c r="K457" i="10" s="1"/>
  <c r="J456" i="10"/>
  <c r="K456" i="10" s="1"/>
  <c r="J455" i="10"/>
  <c r="K455" i="10" s="1"/>
  <c r="J454" i="10"/>
  <c r="K454" i="10" s="1"/>
  <c r="J453" i="10"/>
  <c r="K453" i="10" s="1"/>
  <c r="J452" i="10"/>
  <c r="K452" i="10" s="1"/>
  <c r="J450" i="10"/>
  <c r="K450" i="10" s="1"/>
  <c r="J449" i="10"/>
  <c r="K449" i="10" s="1"/>
  <c r="J448" i="10"/>
  <c r="K448" i="10" s="1"/>
  <c r="J447" i="10"/>
  <c r="K447" i="10" s="1"/>
  <c r="J446" i="10"/>
  <c r="K446" i="10" s="1"/>
  <c r="J445" i="10"/>
  <c r="K445" i="10" s="1"/>
  <c r="J444" i="10"/>
  <c r="K444" i="10" s="1"/>
  <c r="J443" i="10"/>
  <c r="K443" i="10" s="1"/>
  <c r="J442" i="10"/>
  <c r="K442" i="10" s="1"/>
  <c r="J441" i="10"/>
  <c r="K441" i="10" s="1"/>
  <c r="J440" i="10"/>
  <c r="K440" i="10" s="1"/>
  <c r="J439" i="10"/>
  <c r="K439" i="10" s="1"/>
  <c r="J438" i="10"/>
  <c r="K438" i="10" s="1"/>
  <c r="J437" i="10"/>
  <c r="K437" i="10" s="1"/>
  <c r="J436" i="10"/>
  <c r="K436" i="10" s="1"/>
  <c r="J435" i="10"/>
  <c r="K435" i="10" s="1"/>
  <c r="J434" i="10"/>
  <c r="K434" i="10" s="1"/>
  <c r="J433" i="10"/>
  <c r="K433" i="10" s="1"/>
  <c r="J432" i="10"/>
  <c r="K432" i="10" s="1"/>
  <c r="J431" i="10"/>
  <c r="K431" i="10" s="1"/>
  <c r="J430" i="10"/>
  <c r="K430" i="10" s="1"/>
  <c r="J429" i="10"/>
  <c r="K429" i="10" s="1"/>
  <c r="J428" i="10"/>
  <c r="K428" i="10" s="1"/>
  <c r="J427" i="10"/>
  <c r="K427" i="10" s="1"/>
  <c r="J426" i="10"/>
  <c r="K426" i="10" s="1"/>
  <c r="J425" i="10"/>
  <c r="K425" i="10" s="1"/>
  <c r="J424" i="10"/>
  <c r="K424" i="10" s="1"/>
  <c r="J423" i="10"/>
  <c r="K423" i="10" s="1"/>
  <c r="J422" i="10"/>
  <c r="K422" i="10" s="1"/>
  <c r="J421" i="10"/>
  <c r="K421" i="10" s="1"/>
  <c r="J420" i="10"/>
  <c r="K420" i="10" s="1"/>
  <c r="J419" i="10"/>
  <c r="K419" i="10" s="1"/>
  <c r="J418" i="10"/>
  <c r="K418" i="10" s="1"/>
  <c r="J417" i="10"/>
  <c r="K417" i="10" s="1"/>
  <c r="J416" i="10"/>
  <c r="K416" i="10" s="1"/>
  <c r="J415" i="10"/>
  <c r="K415" i="10" s="1"/>
  <c r="J414" i="10"/>
  <c r="K414" i="10" s="1"/>
  <c r="J413" i="10"/>
  <c r="K413" i="10" s="1"/>
  <c r="J412" i="10"/>
  <c r="K412" i="10" s="1"/>
  <c r="J411" i="10"/>
  <c r="K411" i="10" s="1"/>
  <c r="J409" i="10"/>
  <c r="K409" i="10" s="1"/>
  <c r="J408" i="10"/>
  <c r="K408" i="10" s="1"/>
  <c r="J407" i="10"/>
  <c r="K407" i="10" s="1"/>
  <c r="J406" i="10"/>
  <c r="K406" i="10" s="1"/>
  <c r="J405" i="10"/>
  <c r="K405" i="10" s="1"/>
  <c r="J404" i="10"/>
  <c r="K404" i="10" s="1"/>
  <c r="J403" i="10"/>
  <c r="K403" i="10" s="1"/>
  <c r="J402" i="10"/>
  <c r="K402" i="10" s="1"/>
  <c r="J401" i="10"/>
  <c r="K401" i="10" s="1"/>
  <c r="J400" i="10"/>
  <c r="K400" i="10" s="1"/>
  <c r="J399" i="10"/>
  <c r="K399" i="10" s="1"/>
  <c r="J398" i="10"/>
  <c r="K398" i="10" s="1"/>
  <c r="J397" i="10"/>
  <c r="K397" i="10" s="1"/>
  <c r="J396" i="10"/>
  <c r="K396" i="10" s="1"/>
  <c r="J395" i="10"/>
  <c r="K395" i="10" s="1"/>
  <c r="J394" i="10"/>
  <c r="K394" i="10" s="1"/>
  <c r="J393" i="10"/>
  <c r="K393" i="10" s="1"/>
  <c r="J392" i="10"/>
  <c r="K392" i="10" s="1"/>
  <c r="J391" i="10"/>
  <c r="K391" i="10" s="1"/>
  <c r="J390" i="10"/>
  <c r="K390" i="10" s="1"/>
  <c r="J389" i="10"/>
  <c r="K389" i="10" s="1"/>
  <c r="J388" i="10"/>
  <c r="K388" i="10" s="1"/>
  <c r="J387" i="10"/>
  <c r="K387" i="10" s="1"/>
  <c r="J386" i="10"/>
  <c r="K386" i="10" s="1"/>
  <c r="J385" i="10"/>
  <c r="K385" i="10" s="1"/>
  <c r="J384" i="10"/>
  <c r="K384" i="10" s="1"/>
  <c r="J383" i="10"/>
  <c r="K383" i="10" s="1"/>
  <c r="J382" i="10"/>
  <c r="K382" i="10" s="1"/>
  <c r="J381" i="10"/>
  <c r="K381" i="10" s="1"/>
  <c r="J380" i="10"/>
  <c r="K380" i="10" s="1"/>
  <c r="J379" i="10"/>
  <c r="K379" i="10" s="1"/>
  <c r="J378" i="10"/>
  <c r="K378" i="10" s="1"/>
  <c r="J377" i="10"/>
  <c r="K377" i="10" s="1"/>
  <c r="J376" i="10"/>
  <c r="K376" i="10" s="1"/>
  <c r="J375" i="10"/>
  <c r="K375" i="10" s="1"/>
  <c r="J374" i="10"/>
  <c r="K374" i="10" s="1"/>
  <c r="J373" i="10"/>
  <c r="K373" i="10" s="1"/>
  <c r="J372" i="10"/>
  <c r="K372" i="10" s="1"/>
  <c r="J371" i="10"/>
  <c r="K371" i="10" s="1"/>
  <c r="J370" i="10"/>
  <c r="K370" i="10" s="1"/>
  <c r="J369" i="10"/>
  <c r="K369" i="10" s="1"/>
  <c r="J368" i="10"/>
  <c r="K368" i="10" s="1"/>
  <c r="J367" i="10"/>
  <c r="K367" i="10" s="1"/>
  <c r="J366" i="10"/>
  <c r="K366" i="10" s="1"/>
  <c r="J365" i="10"/>
  <c r="K365" i="10" s="1"/>
  <c r="J364" i="10"/>
  <c r="K364" i="10" s="1"/>
  <c r="J363" i="10"/>
  <c r="K363" i="10" s="1"/>
  <c r="J362" i="10"/>
  <c r="K362" i="10" s="1"/>
  <c r="J361" i="10"/>
  <c r="K361" i="10" s="1"/>
  <c r="J360" i="10"/>
  <c r="K360" i="10" s="1"/>
  <c r="J359" i="10"/>
  <c r="K359" i="10" s="1"/>
  <c r="J358" i="10"/>
  <c r="K358" i="10" s="1"/>
  <c r="J357" i="10"/>
  <c r="K357" i="10" s="1"/>
  <c r="J356" i="10"/>
  <c r="K356" i="10" s="1"/>
  <c r="J355" i="10"/>
  <c r="K355" i="10" s="1"/>
  <c r="J354" i="10"/>
  <c r="K354" i="10" s="1"/>
  <c r="J353" i="10"/>
  <c r="K353" i="10" s="1"/>
  <c r="J352" i="10"/>
  <c r="K352" i="10" s="1"/>
  <c r="J350" i="10"/>
  <c r="K350" i="10" s="1"/>
  <c r="J349" i="10"/>
  <c r="K349" i="10" s="1"/>
  <c r="J348" i="10"/>
  <c r="K348" i="10" s="1"/>
  <c r="J347" i="10"/>
  <c r="K347" i="10" s="1"/>
  <c r="J346" i="10"/>
  <c r="K346" i="10" s="1"/>
  <c r="J345" i="10"/>
  <c r="K345" i="10" s="1"/>
  <c r="J344" i="10"/>
  <c r="K344" i="10" s="1"/>
  <c r="J343" i="10"/>
  <c r="K343" i="10" s="1"/>
  <c r="J342" i="10"/>
  <c r="K342" i="10" s="1"/>
  <c r="J341" i="10"/>
  <c r="K341" i="10" s="1"/>
  <c r="J340" i="10"/>
  <c r="K340" i="10" s="1"/>
  <c r="J339" i="10"/>
  <c r="K339" i="10" s="1"/>
  <c r="J338" i="10"/>
  <c r="K338" i="10" s="1"/>
  <c r="J337" i="10"/>
  <c r="K337" i="10" s="1"/>
  <c r="J336" i="10"/>
  <c r="K336" i="10" s="1"/>
  <c r="J335" i="10"/>
  <c r="K335" i="10" s="1"/>
  <c r="J334" i="10"/>
  <c r="K334" i="10" s="1"/>
  <c r="J333" i="10"/>
  <c r="K333" i="10" s="1"/>
  <c r="J332" i="10"/>
  <c r="K332" i="10" s="1"/>
  <c r="J331" i="10"/>
  <c r="K331" i="10" s="1"/>
  <c r="J330" i="10"/>
  <c r="K330" i="10" s="1"/>
  <c r="J329" i="10"/>
  <c r="K329" i="10" s="1"/>
  <c r="J328" i="10"/>
  <c r="K328" i="10" s="1"/>
  <c r="J327" i="10"/>
  <c r="K327" i="10" s="1"/>
  <c r="J326" i="10"/>
  <c r="K326" i="10" s="1"/>
  <c r="J325" i="10"/>
  <c r="K325" i="10" s="1"/>
  <c r="J324" i="10"/>
  <c r="K324" i="10" s="1"/>
  <c r="J323" i="10"/>
  <c r="K323" i="10" s="1"/>
  <c r="J322" i="10"/>
  <c r="K322" i="10" s="1"/>
  <c r="J321" i="10"/>
  <c r="K321" i="10" s="1"/>
  <c r="J320" i="10"/>
  <c r="K320" i="10" s="1"/>
  <c r="J319" i="10"/>
  <c r="K319" i="10" s="1"/>
  <c r="J318" i="10"/>
  <c r="K318" i="10" s="1"/>
  <c r="J316" i="10"/>
  <c r="K316" i="10" s="1"/>
  <c r="J315" i="10"/>
  <c r="K315" i="10" s="1"/>
  <c r="J314" i="10"/>
  <c r="K314" i="10" s="1"/>
  <c r="J313" i="10"/>
  <c r="K313" i="10" s="1"/>
  <c r="J312" i="10"/>
  <c r="K312" i="10" s="1"/>
  <c r="J311" i="10"/>
  <c r="K311" i="10" s="1"/>
  <c r="J310" i="10"/>
  <c r="K310" i="10" s="1"/>
  <c r="J309" i="10"/>
  <c r="K309" i="10" s="1"/>
  <c r="J308" i="10"/>
  <c r="K308" i="10" s="1"/>
  <c r="J307" i="10"/>
  <c r="K307" i="10" s="1"/>
  <c r="J306" i="10"/>
  <c r="K306" i="10" s="1"/>
  <c r="J305" i="10"/>
  <c r="K305" i="10" s="1"/>
  <c r="J304" i="10"/>
  <c r="K304" i="10" s="1"/>
  <c r="J303" i="10"/>
  <c r="K303" i="10" s="1"/>
  <c r="J302" i="10"/>
  <c r="K302" i="10" s="1"/>
  <c r="J301" i="10"/>
  <c r="K301" i="10" s="1"/>
  <c r="J300" i="10"/>
  <c r="K300" i="10" s="1"/>
  <c r="J299" i="10"/>
  <c r="K299" i="10" s="1"/>
  <c r="J298" i="10"/>
  <c r="K298" i="10" s="1"/>
  <c r="J297" i="10"/>
  <c r="K297" i="10" s="1"/>
  <c r="J296" i="10"/>
  <c r="K296" i="10" s="1"/>
  <c r="J295" i="10"/>
  <c r="K295" i="10" s="1"/>
  <c r="J294" i="10"/>
  <c r="K294" i="10" s="1"/>
  <c r="J293" i="10"/>
  <c r="K293" i="10" s="1"/>
  <c r="J292" i="10"/>
  <c r="K292" i="10" s="1"/>
  <c r="J291" i="10"/>
  <c r="K291" i="10" s="1"/>
  <c r="J290" i="10"/>
  <c r="K290" i="10" s="1"/>
  <c r="J289" i="10"/>
  <c r="K289" i="10" s="1"/>
  <c r="J288" i="10"/>
  <c r="K288" i="10" s="1"/>
  <c r="J287" i="10"/>
  <c r="K287" i="10" s="1"/>
  <c r="J286" i="10"/>
  <c r="K286" i="10" s="1"/>
  <c r="J285" i="10"/>
  <c r="K285" i="10" s="1"/>
  <c r="J284" i="10"/>
  <c r="K284" i="10" s="1"/>
  <c r="J283" i="10"/>
  <c r="K283" i="10" s="1"/>
  <c r="J282" i="10"/>
  <c r="K282" i="10" s="1"/>
  <c r="J281" i="10"/>
  <c r="K281" i="10" s="1"/>
  <c r="J280" i="10"/>
  <c r="K280" i="10" s="1"/>
  <c r="J279" i="10"/>
  <c r="K279" i="10" s="1"/>
  <c r="J278" i="10"/>
  <c r="K278" i="10" s="1"/>
  <c r="J277" i="10"/>
  <c r="K277" i="10" s="1"/>
  <c r="J276" i="10"/>
  <c r="K276" i="10" s="1"/>
  <c r="J275" i="10"/>
  <c r="K275" i="10" s="1"/>
  <c r="J274" i="10"/>
  <c r="K274" i="10" s="1"/>
  <c r="J273" i="10"/>
  <c r="K273" i="10" s="1"/>
  <c r="J272" i="10"/>
  <c r="K272" i="10" s="1"/>
  <c r="J271" i="10"/>
  <c r="K271" i="10" s="1"/>
  <c r="J270" i="10"/>
  <c r="K270" i="10" s="1"/>
  <c r="J269" i="10"/>
  <c r="K269" i="10" s="1"/>
  <c r="J268" i="10"/>
  <c r="K268" i="10" s="1"/>
  <c r="J267" i="10"/>
  <c r="K267" i="10" s="1"/>
  <c r="J266" i="10"/>
  <c r="K266" i="10" s="1"/>
  <c r="J265" i="10"/>
  <c r="K265" i="10" s="1"/>
  <c r="J264" i="10"/>
  <c r="K264" i="10" s="1"/>
  <c r="J263" i="10"/>
  <c r="K263" i="10" s="1"/>
  <c r="J262" i="10"/>
  <c r="K262" i="10" s="1"/>
  <c r="J261" i="10"/>
  <c r="K261" i="10" s="1"/>
  <c r="J260" i="10"/>
  <c r="K260" i="10" s="1"/>
  <c r="J259" i="10"/>
  <c r="K259" i="10" s="1"/>
  <c r="J258" i="10"/>
  <c r="K258" i="10" s="1"/>
  <c r="J256" i="10"/>
  <c r="K256" i="10" s="1"/>
  <c r="J255" i="10"/>
  <c r="K255" i="10" s="1"/>
  <c r="J254" i="10"/>
  <c r="K254" i="10" s="1"/>
  <c r="J253" i="10"/>
  <c r="K253" i="10" s="1"/>
  <c r="J252" i="10"/>
  <c r="K252" i="10" s="1"/>
  <c r="J251" i="10"/>
  <c r="K251" i="10" s="1"/>
  <c r="J250" i="10"/>
  <c r="K250" i="10" s="1"/>
  <c r="J249" i="10"/>
  <c r="K249" i="10" s="1"/>
  <c r="J248" i="10"/>
  <c r="K248" i="10" s="1"/>
  <c r="J247" i="10"/>
  <c r="K247" i="10" s="1"/>
  <c r="J246" i="10"/>
  <c r="K246" i="10" s="1"/>
  <c r="J245" i="10"/>
  <c r="K245" i="10" s="1"/>
  <c r="J244" i="10"/>
  <c r="K244" i="10" s="1"/>
  <c r="J243" i="10"/>
  <c r="K243" i="10" s="1"/>
  <c r="J242" i="10"/>
  <c r="K242" i="10" s="1"/>
  <c r="J241" i="10"/>
  <c r="K241" i="10" s="1"/>
  <c r="J240" i="10"/>
  <c r="K240" i="10" s="1"/>
  <c r="J239" i="10"/>
  <c r="K239" i="10" s="1"/>
  <c r="J238" i="10"/>
  <c r="K238" i="10" s="1"/>
  <c r="J237" i="10"/>
  <c r="K237" i="10" s="1"/>
  <c r="J236" i="10"/>
  <c r="K236" i="10" s="1"/>
  <c r="J235" i="10"/>
  <c r="K235" i="10" s="1"/>
  <c r="J234" i="10"/>
  <c r="K234" i="10" s="1"/>
  <c r="J233" i="10"/>
  <c r="K233" i="10" s="1"/>
  <c r="J232" i="10"/>
  <c r="K232" i="10" s="1"/>
  <c r="J231" i="10"/>
  <c r="K231" i="10" s="1"/>
  <c r="J230" i="10"/>
  <c r="K230" i="10" s="1"/>
  <c r="J229" i="10"/>
  <c r="K229" i="10" s="1"/>
  <c r="J228" i="10"/>
  <c r="K228" i="10" s="1"/>
  <c r="J227" i="10"/>
  <c r="K227" i="10" s="1"/>
  <c r="J226" i="10"/>
  <c r="K226" i="10" s="1"/>
  <c r="J225" i="10"/>
  <c r="K225" i="10" s="1"/>
  <c r="J224" i="10"/>
  <c r="K224" i="10" s="1"/>
  <c r="J223" i="10"/>
  <c r="K223" i="10" s="1"/>
  <c r="J222" i="10"/>
  <c r="K222" i="10" s="1"/>
  <c r="J221" i="10"/>
  <c r="K221" i="10" s="1"/>
  <c r="J220" i="10"/>
  <c r="K220" i="10" s="1"/>
  <c r="J219" i="10"/>
  <c r="K219" i="10" s="1"/>
  <c r="J218" i="10"/>
  <c r="K218" i="10" s="1"/>
  <c r="J217" i="10"/>
  <c r="K217" i="10" s="1"/>
  <c r="J216" i="10"/>
  <c r="K216" i="10" s="1"/>
  <c r="J215" i="10"/>
  <c r="K215" i="10" s="1"/>
  <c r="J214" i="10"/>
  <c r="K214" i="10" s="1"/>
  <c r="J213" i="10"/>
  <c r="K213" i="10" s="1"/>
  <c r="J212" i="10"/>
  <c r="K212" i="10" s="1"/>
  <c r="J211" i="10"/>
  <c r="K211" i="10" s="1"/>
  <c r="J210" i="10"/>
  <c r="K210" i="10" s="1"/>
  <c r="J209" i="10"/>
  <c r="K209" i="10" s="1"/>
  <c r="J208" i="10"/>
  <c r="K208" i="10" s="1"/>
  <c r="J207" i="10"/>
  <c r="K207" i="10" s="1"/>
  <c r="J206" i="10"/>
  <c r="K206" i="10" s="1"/>
  <c r="J205" i="10"/>
  <c r="K205" i="10" s="1"/>
  <c r="J204" i="10"/>
  <c r="K204" i="10" s="1"/>
  <c r="J202" i="10"/>
  <c r="K202" i="10" s="1"/>
  <c r="J201" i="10"/>
  <c r="K201" i="10" s="1"/>
  <c r="J200" i="10"/>
  <c r="K200" i="10" s="1"/>
  <c r="J199" i="10"/>
  <c r="K199" i="10" s="1"/>
  <c r="J198" i="10"/>
  <c r="K198" i="10" s="1"/>
  <c r="J197" i="10"/>
  <c r="K197" i="10" s="1"/>
  <c r="J196" i="10"/>
  <c r="K196" i="10" s="1"/>
  <c r="J195" i="10"/>
  <c r="K195" i="10" s="1"/>
  <c r="J194" i="10"/>
  <c r="K194" i="10" s="1"/>
  <c r="J193" i="10"/>
  <c r="K193" i="10" s="1"/>
  <c r="J192" i="10"/>
  <c r="K192" i="10" s="1"/>
  <c r="J191" i="10"/>
  <c r="K191" i="10" s="1"/>
  <c r="J190" i="10"/>
  <c r="K190" i="10" s="1"/>
  <c r="J189" i="10"/>
  <c r="K189" i="10" s="1"/>
  <c r="J188" i="10"/>
  <c r="K188" i="10" s="1"/>
  <c r="J187" i="10"/>
  <c r="K187" i="10" s="1"/>
  <c r="J186" i="10"/>
  <c r="K186" i="10" s="1"/>
  <c r="J185" i="10"/>
  <c r="K185" i="10" s="1"/>
  <c r="J184" i="10"/>
  <c r="K184" i="10" s="1"/>
  <c r="J183" i="10"/>
  <c r="K183" i="10" s="1"/>
  <c r="J182" i="10"/>
  <c r="K182" i="10" s="1"/>
  <c r="J181" i="10"/>
  <c r="K181" i="10" s="1"/>
  <c r="J180" i="10"/>
  <c r="K180" i="10" s="1"/>
  <c r="J179" i="10"/>
  <c r="K179" i="10" s="1"/>
  <c r="J178" i="10"/>
  <c r="K178" i="10" s="1"/>
  <c r="J177" i="10"/>
  <c r="K177" i="10" s="1"/>
  <c r="J176" i="10"/>
  <c r="K176" i="10" s="1"/>
  <c r="J175" i="10"/>
  <c r="K175" i="10" s="1"/>
  <c r="J174" i="10"/>
  <c r="K174" i="10" s="1"/>
  <c r="J173" i="10"/>
  <c r="K173" i="10" s="1"/>
  <c r="J172" i="10"/>
  <c r="K172" i="10" s="1"/>
  <c r="J171" i="10"/>
  <c r="K171" i="10" s="1"/>
  <c r="J170" i="10"/>
  <c r="K170" i="10" s="1"/>
  <c r="J169" i="10"/>
  <c r="K169" i="10" s="1"/>
  <c r="J168" i="10"/>
  <c r="K168" i="10" s="1"/>
  <c r="J167" i="10"/>
  <c r="K167" i="10" s="1"/>
  <c r="J166" i="10"/>
  <c r="K166" i="10" s="1"/>
  <c r="J165" i="10"/>
  <c r="K165" i="10" s="1"/>
  <c r="J164" i="10"/>
  <c r="K164" i="10" s="1"/>
  <c r="J163" i="10"/>
  <c r="K163" i="10" s="1"/>
  <c r="J162" i="10"/>
  <c r="K162" i="10" s="1"/>
  <c r="J161" i="10"/>
  <c r="K161" i="10" s="1"/>
  <c r="J160" i="10"/>
  <c r="K160" i="10" s="1"/>
  <c r="J159" i="10"/>
  <c r="K159" i="10" s="1"/>
  <c r="J158" i="10"/>
  <c r="K158" i="10" s="1"/>
  <c r="J157" i="10"/>
  <c r="K157" i="10" s="1"/>
  <c r="J156" i="10"/>
  <c r="K156" i="10" s="1"/>
  <c r="J155" i="10"/>
  <c r="K155" i="10" s="1"/>
  <c r="J154" i="10"/>
  <c r="K154" i="10" s="1"/>
  <c r="J153" i="10"/>
  <c r="K153" i="10" s="1"/>
  <c r="J152" i="10"/>
  <c r="K152" i="10" s="1"/>
  <c r="J151" i="10"/>
  <c r="K151" i="10" s="1"/>
  <c r="J150" i="10"/>
  <c r="K150" i="10" s="1"/>
  <c r="J149" i="10"/>
  <c r="K149" i="10" s="1"/>
  <c r="J148" i="10"/>
  <c r="K148" i="10" s="1"/>
  <c r="J147" i="10"/>
  <c r="K147" i="10" s="1"/>
  <c r="J146" i="10"/>
  <c r="K146" i="10" s="1"/>
  <c r="J145" i="10"/>
  <c r="K145" i="10" s="1"/>
  <c r="J144" i="10"/>
  <c r="K144" i="10" s="1"/>
  <c r="J143" i="10"/>
  <c r="K143" i="10" s="1"/>
  <c r="J142" i="10"/>
  <c r="K142" i="10" s="1"/>
  <c r="J141" i="10"/>
  <c r="K141" i="10" s="1"/>
  <c r="J140" i="10"/>
  <c r="K140" i="10" s="1"/>
  <c r="J139" i="10"/>
  <c r="K139" i="10" s="1"/>
  <c r="J138" i="10"/>
  <c r="K138" i="10" s="1"/>
  <c r="J137" i="10"/>
  <c r="K137" i="10" s="1"/>
  <c r="J136" i="10"/>
  <c r="K136" i="10" s="1"/>
  <c r="J135" i="10"/>
  <c r="K135" i="10" s="1"/>
  <c r="J134" i="10"/>
  <c r="K134" i="10" s="1"/>
  <c r="J133" i="10"/>
  <c r="K133" i="10" s="1"/>
  <c r="J132" i="10"/>
  <c r="K132" i="10" s="1"/>
  <c r="J131" i="10"/>
  <c r="K131" i="10" s="1"/>
  <c r="J130" i="10"/>
  <c r="K130" i="10" s="1"/>
  <c r="J129" i="10"/>
  <c r="K129" i="10" s="1"/>
  <c r="J128" i="10"/>
  <c r="K128" i="10" s="1"/>
  <c r="J127" i="10"/>
  <c r="K127" i="10" s="1"/>
  <c r="J126" i="10"/>
  <c r="K126" i="10" s="1"/>
  <c r="J125" i="10"/>
  <c r="K125" i="10" s="1"/>
  <c r="J124" i="10"/>
  <c r="K124" i="10" s="1"/>
  <c r="J123" i="10"/>
  <c r="K123" i="10" s="1"/>
  <c r="J122" i="10"/>
  <c r="K122" i="10" s="1"/>
  <c r="J121" i="10"/>
  <c r="K121" i="10" s="1"/>
  <c r="J120" i="10"/>
  <c r="K120" i="10" s="1"/>
  <c r="J119" i="10"/>
  <c r="K119" i="10" s="1"/>
  <c r="J118" i="10"/>
  <c r="K118" i="10" s="1"/>
  <c r="J117" i="10"/>
  <c r="K117" i="10" s="1"/>
  <c r="J116" i="10"/>
  <c r="K116" i="10" s="1"/>
  <c r="J115" i="10"/>
  <c r="K115" i="10" s="1"/>
  <c r="J114" i="10"/>
  <c r="K114" i="10" s="1"/>
  <c r="J113" i="10"/>
  <c r="K113" i="10" s="1"/>
  <c r="J112" i="10"/>
  <c r="K112" i="10" s="1"/>
  <c r="J111" i="10"/>
  <c r="K111" i="10" s="1"/>
  <c r="J110" i="10"/>
  <c r="K110" i="10" s="1"/>
  <c r="J109" i="10"/>
  <c r="K109" i="10" s="1"/>
  <c r="J108" i="10"/>
  <c r="K108" i="10" s="1"/>
  <c r="J107" i="10"/>
  <c r="K107" i="10" s="1"/>
  <c r="J106" i="10"/>
  <c r="K106" i="10" s="1"/>
  <c r="J105" i="10"/>
  <c r="K105" i="10" s="1"/>
  <c r="J104" i="10"/>
  <c r="K104" i="10" s="1"/>
  <c r="J103" i="10"/>
  <c r="K103" i="10" s="1"/>
  <c r="J102" i="10"/>
  <c r="K102" i="10" s="1"/>
  <c r="J101" i="10"/>
  <c r="K101" i="10" s="1"/>
  <c r="J100" i="10"/>
  <c r="K100" i="10" s="1"/>
  <c r="J99" i="10"/>
  <c r="K99" i="10" s="1"/>
  <c r="J98" i="10"/>
  <c r="K98" i="10" s="1"/>
  <c r="J97" i="10"/>
  <c r="K97" i="10" s="1"/>
  <c r="J96" i="10"/>
  <c r="K96" i="10" s="1"/>
  <c r="J95" i="10"/>
  <c r="K95" i="10" s="1"/>
  <c r="J94" i="10"/>
  <c r="K94" i="10" s="1"/>
  <c r="J93" i="10"/>
  <c r="K93" i="10" s="1"/>
  <c r="J92" i="10"/>
  <c r="K92" i="10" s="1"/>
  <c r="J91" i="10"/>
  <c r="K91" i="10" s="1"/>
  <c r="J90" i="10"/>
  <c r="K90" i="10" s="1"/>
  <c r="J89" i="10"/>
  <c r="K89" i="10" s="1"/>
  <c r="J88" i="10"/>
  <c r="K88" i="10" s="1"/>
  <c r="J87" i="10"/>
  <c r="K87" i="10" s="1"/>
  <c r="J86" i="10"/>
  <c r="K86" i="10" s="1"/>
  <c r="J85" i="10"/>
  <c r="K85" i="10" s="1"/>
  <c r="J84" i="10"/>
  <c r="K84" i="10" s="1"/>
  <c r="J83" i="10"/>
  <c r="K83" i="10" s="1"/>
  <c r="J82" i="10"/>
  <c r="K82" i="10" s="1"/>
  <c r="J81" i="10"/>
  <c r="K81" i="10" s="1"/>
  <c r="J80" i="10"/>
  <c r="K80" i="10" s="1"/>
  <c r="J79" i="10"/>
  <c r="K79" i="10" s="1"/>
  <c r="J78" i="10"/>
  <c r="K78" i="10" s="1"/>
  <c r="J77" i="10"/>
  <c r="K77" i="10" s="1"/>
  <c r="J76" i="10"/>
  <c r="K76" i="10" s="1"/>
  <c r="J75" i="10"/>
  <c r="K75" i="10" s="1"/>
  <c r="J74" i="10"/>
  <c r="K74" i="10" s="1"/>
  <c r="J73" i="10"/>
  <c r="K73" i="10" s="1"/>
  <c r="J72" i="10"/>
  <c r="K72" i="10" s="1"/>
  <c r="J71" i="10"/>
  <c r="K71" i="10" s="1"/>
  <c r="J70" i="10"/>
  <c r="K70" i="10" s="1"/>
  <c r="J69" i="10"/>
  <c r="K69" i="10" s="1"/>
  <c r="J68" i="10"/>
  <c r="K68" i="10" s="1"/>
  <c r="J67" i="10"/>
  <c r="K67" i="10" s="1"/>
  <c r="J66" i="10"/>
  <c r="K66" i="10" s="1"/>
  <c r="J65" i="10"/>
  <c r="K65" i="10" s="1"/>
  <c r="J64" i="10"/>
  <c r="K64" i="10" s="1"/>
  <c r="J63" i="10"/>
  <c r="K63" i="10" s="1"/>
  <c r="J62" i="10"/>
  <c r="K62" i="10" s="1"/>
  <c r="J61" i="10"/>
  <c r="K61" i="10" s="1"/>
  <c r="J60" i="10"/>
  <c r="K60" i="10" s="1"/>
  <c r="J59" i="10"/>
  <c r="K59" i="10" s="1"/>
  <c r="J58" i="10"/>
  <c r="K58" i="10" s="1"/>
  <c r="J57" i="10"/>
  <c r="K57" i="10" s="1"/>
  <c r="J56" i="10"/>
  <c r="K56" i="10" s="1"/>
  <c r="J55" i="10"/>
  <c r="K55" i="10" s="1"/>
  <c r="J54" i="10"/>
  <c r="K54" i="10" s="1"/>
  <c r="J53" i="10"/>
  <c r="K53" i="10" s="1"/>
  <c r="J52" i="10"/>
  <c r="K52" i="10" s="1"/>
  <c r="J51" i="10"/>
  <c r="K51" i="10" s="1"/>
  <c r="J50" i="10"/>
  <c r="K50" i="10" s="1"/>
  <c r="J49" i="10"/>
  <c r="K49" i="10" s="1"/>
  <c r="J48" i="10"/>
  <c r="K48" i="10" s="1"/>
  <c r="J47" i="10"/>
  <c r="K47" i="10" s="1"/>
  <c r="J46" i="10"/>
  <c r="K46" i="10" s="1"/>
  <c r="J45" i="10"/>
  <c r="K45" i="10" s="1"/>
  <c r="J44" i="10"/>
  <c r="K44" i="10" s="1"/>
  <c r="J43" i="10"/>
  <c r="K43" i="10" s="1"/>
  <c r="J42" i="10"/>
  <c r="K42" i="10" s="1"/>
  <c r="J41" i="10"/>
  <c r="K41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E20" i="10"/>
  <c r="E19" i="10"/>
  <c r="E21" i="10" l="1"/>
  <c r="K536" i="10"/>
</calcChain>
</file>

<file path=xl/connections.xml><?xml version="1.0" encoding="utf-8"?>
<connections xmlns="http://schemas.openxmlformats.org/spreadsheetml/2006/main">
  <connection id="1" keepAlive="1" name="Requête - product_2021-05-31_162821 (2)" description="Connexion à la requête « product_2021-05-31_162821 (2) » dans le classeur." type="5" refreshedVersion="7" background="1" saveData="1">
    <dbPr connection="Provider=Microsoft.Mashup.OleDb.1;Data Source=$Workbook$;Location=&quot;product_2021-05-31_162821 (2)&quot;;Extended Properties=&quot;&quot;" command="SELECT * FROM [product_2021-05-31_162821 (2)]"/>
  </connection>
</connections>
</file>

<file path=xl/sharedStrings.xml><?xml version="1.0" encoding="utf-8"?>
<sst xmlns="http://schemas.openxmlformats.org/spreadsheetml/2006/main" count="6559" uniqueCount="1524">
  <si>
    <t>Bon de commande - Mes Jouets en Bois</t>
  </si>
  <si>
    <t>Compléter les cellules colorées sur fond clair, dater, signer</t>
  </si>
  <si>
    <t>Bon de commande à retourner par e-mail ou par courrier</t>
  </si>
  <si>
    <t>Vos coordonnées - Adresse de livraison</t>
  </si>
  <si>
    <t>Adresse de facturation (à préciser si différente de l’adresse de livraison)</t>
  </si>
  <si>
    <t>Etablissement / Société :</t>
  </si>
  <si>
    <t>Nom et Prénom(s) :</t>
  </si>
  <si>
    <t>Adresse :</t>
  </si>
  <si>
    <t>Code Postal et Ville :</t>
  </si>
  <si>
    <t>N° de téléphone :</t>
  </si>
  <si>
    <t>E-mail :</t>
  </si>
  <si>
    <t>Mode de règlement :</t>
  </si>
  <si>
    <t>Code promotionnel :</t>
  </si>
  <si>
    <t>Date de la commande:</t>
  </si>
  <si>
    <t>JJ  /  MM  / AAAA</t>
  </si>
  <si>
    <t>Pourcentage de réduction :</t>
  </si>
  <si>
    <t>Récapitulatif de la commande</t>
  </si>
  <si>
    <t>Nombre d'articles :</t>
  </si>
  <si>
    <t>Signature et cachet le cas échéant:</t>
  </si>
  <si>
    <t>Nombre de références différentes :</t>
  </si>
  <si>
    <t>Montant TCC Total :</t>
  </si>
  <si>
    <t>Product ID</t>
  </si>
  <si>
    <t>Référence</t>
  </si>
  <si>
    <t>Nom</t>
  </si>
  <si>
    <t>Marque</t>
  </si>
  <si>
    <t>Sous-Catégorie</t>
  </si>
  <si>
    <t>Prix Unitaire TTC (€)</t>
  </si>
  <si>
    <t>Quantité</t>
  </si>
  <si>
    <t>Réduction (%)</t>
  </si>
  <si>
    <t>Total TTC (€)</t>
  </si>
  <si>
    <t>Catégorie</t>
  </si>
  <si>
    <t>Pour coloriser lignes</t>
  </si>
  <si>
    <t>Jeux d'éveil</t>
  </si>
  <si>
    <t>SF-1238</t>
  </si>
  <si>
    <t>Hochet - Molécule</t>
  </si>
  <si>
    <t>Small Foot</t>
  </si>
  <si>
    <t>Premiers jeux d'éveil et accessoires bébé</t>
  </si>
  <si>
    <t>HA-4194</t>
  </si>
  <si>
    <t>Hochet sonore - Jolie fleur</t>
  </si>
  <si>
    <t>Haba</t>
  </si>
  <si>
    <t>HA-4419</t>
  </si>
  <si>
    <t>Hochet - Farandole de couleurs</t>
  </si>
  <si>
    <t>HA-4349</t>
  </si>
  <si>
    <t>Hochet - Petite bouille</t>
  </si>
  <si>
    <t>HA-4378</t>
  </si>
  <si>
    <t>Jouet pour poussette - Petite chenille</t>
  </si>
  <si>
    <t>HA-4727</t>
  </si>
  <si>
    <t>Hochet - Come un poisson dans l'eau</t>
  </si>
  <si>
    <t>GK-2197</t>
  </si>
  <si>
    <t>Accroche tétine - Astre</t>
  </si>
  <si>
    <t>Goki</t>
  </si>
  <si>
    <t>GK-2378</t>
  </si>
  <si>
    <t>Chaine de poussette - Astre</t>
  </si>
  <si>
    <t>GK-2469</t>
  </si>
  <si>
    <t>Anneau semi-rigide - Arc en ciel</t>
  </si>
  <si>
    <t>GK-2620</t>
  </si>
  <si>
    <t>Hochet souple - Astre</t>
  </si>
  <si>
    <t>GK-2711</t>
  </si>
  <si>
    <t>Attache sucette - Protection naturelle</t>
  </si>
  <si>
    <t>GK-2222</t>
  </si>
  <si>
    <t>Anneau rigide - Protection naturelle</t>
  </si>
  <si>
    <t>GK-2823</t>
  </si>
  <si>
    <t>Chaine de poussette avec hochet amovible - Eveil coloré</t>
  </si>
  <si>
    <t>GK-2534</t>
  </si>
  <si>
    <t>Décoration de poussette - Eveil coloré</t>
  </si>
  <si>
    <t>GK-2875</t>
  </si>
  <si>
    <t>Hochet flexible - Eveil coloré</t>
  </si>
  <si>
    <t>GK-2246</t>
  </si>
  <si>
    <t>Attache sucette - Eveil coloré</t>
  </si>
  <si>
    <t>GK-2557</t>
  </si>
  <si>
    <t>Hochet souple - Balle</t>
  </si>
  <si>
    <t>GK-2728</t>
  </si>
  <si>
    <t>Hochet souple - Couleurs en fête</t>
  </si>
  <si>
    <t>GK-2619</t>
  </si>
  <si>
    <t>Hochet flexible - Couleurs en fête</t>
  </si>
  <si>
    <t>GK-2430</t>
  </si>
  <si>
    <t>Porte sucette - Couleurs en fête</t>
  </si>
  <si>
    <t>GK-2401</t>
  </si>
  <si>
    <t>Chaine d'éveil décorative - Couleurs en fête</t>
  </si>
  <si>
    <t>GK-2162</t>
  </si>
  <si>
    <t>Hochet souple - Protection naturelle</t>
  </si>
  <si>
    <t>GK-2933</t>
  </si>
  <si>
    <t>Chaine de poussette - Petite noisette</t>
  </si>
  <si>
    <t>GK-2754</t>
  </si>
  <si>
    <t>Attache tétine - Petite noisette</t>
  </si>
  <si>
    <t>GK-2335</t>
  </si>
  <si>
    <t>Hochet - Petite noisette</t>
  </si>
  <si>
    <t>GK-2667</t>
  </si>
  <si>
    <t>Attache tétine - Manchot</t>
  </si>
  <si>
    <t>GK-2238</t>
  </si>
  <si>
    <t>Hochet souple - Nordique</t>
  </si>
  <si>
    <t>GK-2349</t>
  </si>
  <si>
    <t>Arche d'éveil - Couleurs en fête</t>
  </si>
  <si>
    <t>GK-2140</t>
  </si>
  <si>
    <t>Portique d'activités - Eveil coloré</t>
  </si>
  <si>
    <t>HT-8337</t>
  </si>
  <si>
    <t>Portique d'éveil</t>
  </si>
  <si>
    <t>Hape Toy</t>
  </si>
  <si>
    <t>SF-1611</t>
  </si>
  <si>
    <t>Lot de 2 hochets sonores</t>
  </si>
  <si>
    <t>GK-2833</t>
  </si>
  <si>
    <t>Mon premeir panneau d'activités</t>
  </si>
  <si>
    <t>GK-2516</t>
  </si>
  <si>
    <t>Hochet - Douce rosée</t>
  </si>
  <si>
    <t>GK-2433</t>
  </si>
  <si>
    <t>Décoration pour poussette - Douce rosée</t>
  </si>
  <si>
    <t>GK-2776</t>
  </si>
  <si>
    <t>Accroche tétine - Tendance marine</t>
  </si>
  <si>
    <t>GK-2068</t>
  </si>
  <si>
    <t>Hochet flocon - Tendance marine</t>
  </si>
  <si>
    <t>GK-2216</t>
  </si>
  <si>
    <t>Hochet souple - Scandinave</t>
  </si>
  <si>
    <t>GK-2845</t>
  </si>
  <si>
    <t>Hochet flocon - Scandinave</t>
  </si>
  <si>
    <t>GK-2437</t>
  </si>
  <si>
    <t>Porte tétine - Scandinave</t>
  </si>
  <si>
    <t>GK-2508</t>
  </si>
  <si>
    <t>Arche d'activités - Petite noisette</t>
  </si>
  <si>
    <t>GK-2108</t>
  </si>
  <si>
    <t>Hochet - Tendance marine</t>
  </si>
  <si>
    <t>GK-2315</t>
  </si>
  <si>
    <t>Accroche sucette - Douce rosée</t>
  </si>
  <si>
    <t>GK-2900</t>
  </si>
  <si>
    <t>Hochet - Cube coloré</t>
  </si>
  <si>
    <t>HT-8626</t>
  </si>
  <si>
    <t>Hochet - Infini coloré</t>
  </si>
  <si>
    <t>premiers jeux d'éveil et accessoires bébé</t>
  </si>
  <si>
    <t>SF-1124</t>
  </si>
  <si>
    <t>Livre en bois - Vie sous la mer</t>
  </si>
  <si>
    <t>Livres d'éveil</t>
  </si>
  <si>
    <t>SF-1216</t>
  </si>
  <si>
    <t>Livre en bois - Mes amis de la forêt</t>
  </si>
  <si>
    <t>SF-1534</t>
  </si>
  <si>
    <t>Livre puzzle animaux de la jungle</t>
  </si>
  <si>
    <t>SF-1681</t>
  </si>
  <si>
    <t>Livre en bois - En construction</t>
  </si>
  <si>
    <t>SF-1865</t>
  </si>
  <si>
    <t>Livre en bois - A tire-d'aile</t>
  </si>
  <si>
    <t>SF-1920</t>
  </si>
  <si>
    <t>Livre en bois - Secouristes</t>
  </si>
  <si>
    <t>SF-1224</t>
  </si>
  <si>
    <t>Livre en bois - Forces de l'ordre</t>
  </si>
  <si>
    <t>HT-8190</t>
  </si>
  <si>
    <t>Ensemble d'instruments de musique empilés</t>
  </si>
  <si>
    <t>Jouets musicaux</t>
  </si>
  <si>
    <t>HA-4476</t>
  </si>
  <si>
    <t>Set d'instruments de musique</t>
  </si>
  <si>
    <t>HA-4886</t>
  </si>
  <si>
    <t>Découverte musicale - Percussions</t>
  </si>
  <si>
    <t>HA-4654</t>
  </si>
  <si>
    <t>Croco et ses amis musiciens</t>
  </si>
  <si>
    <t>HT-8781</t>
  </si>
  <si>
    <t>Formes musicales</t>
  </si>
  <si>
    <t>HT-8278</t>
  </si>
  <si>
    <t>Mon beau micro</t>
  </si>
  <si>
    <t>HT-8116</t>
  </si>
  <si>
    <t>Petit pianiste</t>
  </si>
  <si>
    <t>JA-9424</t>
  </si>
  <si>
    <t>Bâton de pluie Pure</t>
  </si>
  <si>
    <t>Janod</t>
  </si>
  <si>
    <t>jouets musicaux</t>
  </si>
  <si>
    <t>HT-8293</t>
  </si>
  <si>
    <t>Petit percussionniste</t>
  </si>
  <si>
    <t>JB-3001</t>
  </si>
  <si>
    <t>Coffre à jouets</t>
  </si>
  <si>
    <t>Bouliers, looping et tables multi-activités</t>
  </si>
  <si>
    <t>JB-3059</t>
  </si>
  <si>
    <t>Table d'activités</t>
  </si>
  <si>
    <t>Goula</t>
  </si>
  <si>
    <t>JB-3099</t>
  </si>
  <si>
    <t>Table d'activités musicale</t>
  </si>
  <si>
    <t>Sevi</t>
  </si>
  <si>
    <t>SF-1515</t>
  </si>
  <si>
    <t>Cube d'activités hexagonal</t>
  </si>
  <si>
    <t>JA-9465</t>
  </si>
  <si>
    <t>Table d'activités Sweet Cocoon</t>
  </si>
  <si>
    <t>JA-9002</t>
  </si>
  <si>
    <t>Looping Sophie la girafe</t>
  </si>
  <si>
    <t>JA-9802</t>
  </si>
  <si>
    <t>Looping chenille &amp; cie</t>
  </si>
  <si>
    <t>JA-9409</t>
  </si>
  <si>
    <t>Table d'activités jolie prairie</t>
  </si>
  <si>
    <t>GO-5511</t>
  </si>
  <si>
    <t>Boîte à formes - Tambour</t>
  </si>
  <si>
    <t>Jouets à empiler et à encastrer</t>
  </si>
  <si>
    <t>HA-4527</t>
  </si>
  <si>
    <t>Balance arc en ciel</t>
  </si>
  <si>
    <t>SF-1420</t>
  </si>
  <si>
    <t>Jouet à empiler - Navette spatiale</t>
  </si>
  <si>
    <t>SF-1527</t>
  </si>
  <si>
    <t>Set de jouets de motricité</t>
  </si>
  <si>
    <t>SF-1528</t>
  </si>
  <si>
    <t>Boîte à formes - Rouleau</t>
  </si>
  <si>
    <t>SF-1532</t>
  </si>
  <si>
    <t>Cubes gigognes à empiler - À la ferme</t>
  </si>
  <si>
    <t>SF-1577</t>
  </si>
  <si>
    <t>Jouet à empiler - Grenouille</t>
  </si>
  <si>
    <t>SF-1579</t>
  </si>
  <si>
    <t>Jouet à empiler - Chenille</t>
  </si>
  <si>
    <t>SF-1600</t>
  </si>
  <si>
    <t>Cubes gigognes à empiler - Mes petits compagnons</t>
  </si>
  <si>
    <t>GO-5333</t>
  </si>
  <si>
    <t>Jeu à empiler et visser - Jolies poulettes</t>
  </si>
  <si>
    <t>GO-5421</t>
  </si>
  <si>
    <t>Jeu tourner et visser - Hérisson</t>
  </si>
  <si>
    <t>GO-5645</t>
  </si>
  <si>
    <t>Jeu à empiler - Cocotte</t>
  </si>
  <si>
    <t>GO-5554</t>
  </si>
  <si>
    <t>La fabrique à animaux</t>
  </si>
  <si>
    <t>GO-5963</t>
  </si>
  <si>
    <t>Pyramide lapinous acrobates</t>
  </si>
  <si>
    <t>HA-4716</t>
  </si>
  <si>
    <t>Jouet à empiler - Girafe</t>
  </si>
  <si>
    <t>HA-4872</t>
  </si>
  <si>
    <t>Jeu à empiler - Ronde des couleurs</t>
  </si>
  <si>
    <t>HA-4468</t>
  </si>
  <si>
    <t>Jeu à empiler - Tour infernale</t>
  </si>
  <si>
    <t>JA-9438</t>
  </si>
  <si>
    <t>Pierres à empiler Sweet Cocoon</t>
  </si>
  <si>
    <t>JA-9815</t>
  </si>
  <si>
    <t>Autruche empilable Zigolos</t>
  </si>
  <si>
    <t>JA-9639</t>
  </si>
  <si>
    <t>La boite à clefs - Essentiel</t>
  </si>
  <si>
    <t>HT-8217</t>
  </si>
  <si>
    <t>HA-4793</t>
  </si>
  <si>
    <t>L'atelier - Tap-Tap</t>
  </si>
  <si>
    <t>Jouets à enfiler et à marteler</t>
  </si>
  <si>
    <t>HA-4215</t>
  </si>
  <si>
    <t>Perles à enfiler - L'univers des pompiers</t>
  </si>
  <si>
    <t>SF-1336</t>
  </si>
  <si>
    <t>Décollage pour l'espace</t>
  </si>
  <si>
    <t>GK-2616</t>
  </si>
  <si>
    <t>Banc à marteler</t>
  </si>
  <si>
    <t>JA-9825</t>
  </si>
  <si>
    <t>Tap tap xylo Pure</t>
  </si>
  <si>
    <t>SF-1569</t>
  </si>
  <si>
    <t>Train en bois multicolore avec son et lumière</t>
  </si>
  <si>
    <t>Jouets à tirer et à pousser</t>
  </si>
  <si>
    <t>JA-9659</t>
  </si>
  <si>
    <t>Train Pure</t>
  </si>
  <si>
    <t>JA-9845</t>
  </si>
  <si>
    <t>Train géant Zigolos</t>
  </si>
  <si>
    <t>SF-1712</t>
  </si>
  <si>
    <t>L'escargot voyageur</t>
  </si>
  <si>
    <t>GK-2204</t>
  </si>
  <si>
    <t>Crabe dansant</t>
  </si>
  <si>
    <t>GO-5177</t>
  </si>
  <si>
    <t>Mon joli caneton à tirer</t>
  </si>
  <si>
    <t>JA-9230</t>
  </si>
  <si>
    <t>Tortue arc-en-ciel Sweet Cocoon</t>
  </si>
  <si>
    <t>jouets à tirer et à pousser</t>
  </si>
  <si>
    <t>JA-9279</t>
  </si>
  <si>
    <t>Chenille à promener Sweet Cocoon</t>
  </si>
  <si>
    <t>JA-9936</t>
  </si>
  <si>
    <t>Escargot à promener Pure</t>
  </si>
  <si>
    <t>JA-9355</t>
  </si>
  <si>
    <t>Cacatoès à pousser en bois</t>
  </si>
  <si>
    <t>JA-9666</t>
  </si>
  <si>
    <t>Jouet à pousser Pure</t>
  </si>
  <si>
    <t>JB-3025</t>
  </si>
  <si>
    <t>Trotteur éléphant bleu</t>
  </si>
  <si>
    <t>Trotteurs et chariots de marche</t>
  </si>
  <si>
    <t>SF-1576</t>
  </si>
  <si>
    <t>Chariot de marche avec blocs de construction</t>
  </si>
  <si>
    <t>SF-1624</t>
  </si>
  <si>
    <t>Trotteur voyage marin</t>
  </si>
  <si>
    <t>SF-1708</t>
  </si>
  <si>
    <t>Chariot de marche bucolique</t>
  </si>
  <si>
    <t>SF-1711</t>
  </si>
  <si>
    <t>Trotteur toucan toco</t>
  </si>
  <si>
    <t>SF-1524</t>
  </si>
  <si>
    <t>Chariot de marche arc-en-ciel</t>
  </si>
  <si>
    <t>JB-3022</t>
  </si>
  <si>
    <t>Moto à bascule</t>
  </si>
  <si>
    <t>Jouets à bascule et porteurs</t>
  </si>
  <si>
    <t>JB-3039</t>
  </si>
  <si>
    <t>Trotteur porteur 2 en 1 croco vert</t>
  </si>
  <si>
    <t>I'm toy</t>
  </si>
  <si>
    <t>JB-3248</t>
  </si>
  <si>
    <t>Porteur Cheval</t>
  </si>
  <si>
    <t>Scratch</t>
  </si>
  <si>
    <t>JB-3249</t>
  </si>
  <si>
    <t>Porteur Cargo</t>
  </si>
  <si>
    <t>Nous demander</t>
  </si>
  <si>
    <t>JB-3267</t>
  </si>
  <si>
    <t>Porteur compagnon tout mignon</t>
  </si>
  <si>
    <t>GK-2002</t>
  </si>
  <si>
    <t>Mon premier cheval</t>
  </si>
  <si>
    <t>JA-9291</t>
  </si>
  <si>
    <t>Porteur Hippo</t>
  </si>
  <si>
    <t>JA-9872</t>
  </si>
  <si>
    <t>Éléphant à bascule</t>
  </si>
  <si>
    <t>SF-1655</t>
  </si>
  <si>
    <t>Porteur Mon premier tracteur</t>
  </si>
  <si>
    <t>SF-1881</t>
  </si>
  <si>
    <t>Porteur Camion</t>
  </si>
  <si>
    <t>JA-9047</t>
  </si>
  <si>
    <t>Tricycle 2 en 1 à bascule</t>
  </si>
  <si>
    <t>JA-9917</t>
  </si>
  <si>
    <t>Porteur tracteur</t>
  </si>
  <si>
    <t>SF-1533</t>
  </si>
  <si>
    <t>Coffret de 5 puzzles - Travaux</t>
  </si>
  <si>
    <t>Puzzles premier âge</t>
  </si>
  <si>
    <t>SF-1535</t>
  </si>
  <si>
    <t>Coffret de 5 puzzles - Transports en commun</t>
  </si>
  <si>
    <t>SF-1573</t>
  </si>
  <si>
    <t>Puzzle rotatif animaux sauvages</t>
  </si>
  <si>
    <t>SF-1602</t>
  </si>
  <si>
    <t>Cubes rotatifs animaux</t>
  </si>
  <si>
    <t>GO-5349</t>
  </si>
  <si>
    <t>Puzzle magnétique - Petit pêcheur</t>
  </si>
  <si>
    <t>GO-5919</t>
  </si>
  <si>
    <t>Puzzle safari géométrique</t>
  </si>
  <si>
    <t>GO-5827</t>
  </si>
  <si>
    <t>Puzzle maman tendresse</t>
  </si>
  <si>
    <t>GO-5152</t>
  </si>
  <si>
    <t>Puzzle magnétique - Croco-chat</t>
  </si>
  <si>
    <t>HA-4258</t>
  </si>
  <si>
    <t>Puzzle - Tchou-Tchou</t>
  </si>
  <si>
    <t>HA-4555</t>
  </si>
  <si>
    <t>Puzzle rond comme le soleil</t>
  </si>
  <si>
    <t>HA-4515</t>
  </si>
  <si>
    <t>Puzzle pompier en mission</t>
  </si>
  <si>
    <t>BE-8646</t>
  </si>
  <si>
    <t>Puzzle animaux de la savane</t>
  </si>
  <si>
    <t>Beleduc</t>
  </si>
  <si>
    <t>HT-8406</t>
  </si>
  <si>
    <t>Puzzle véhicules</t>
  </si>
  <si>
    <t>HT-8383</t>
  </si>
  <si>
    <t>Puzzle cubes - Safari</t>
  </si>
  <si>
    <t>JA-9724</t>
  </si>
  <si>
    <t>Puzzle 6 cubes sensoriels</t>
  </si>
  <si>
    <t>JA-9094</t>
  </si>
  <si>
    <t>Coffret 4 puzzles - Vacances 3D</t>
  </si>
  <si>
    <t>GK-2411</t>
  </si>
  <si>
    <t>Puzzle - Bienvenue à la ferme</t>
  </si>
  <si>
    <t>GO-5061</t>
  </si>
  <si>
    <t>Puzzle - Ma jolie chambre</t>
  </si>
  <si>
    <t>GO-5094</t>
  </si>
  <si>
    <t>Puzzle - Compagnons de basse-cour</t>
  </si>
  <si>
    <t>GO-5824</t>
  </si>
  <si>
    <t>Puzzle - Mes petits amis de la ferme</t>
  </si>
  <si>
    <t>GO-5834</t>
  </si>
  <si>
    <t>Puzzle magnétique - Bande de pirates</t>
  </si>
  <si>
    <t>GO-5933</t>
  </si>
  <si>
    <t>Puzzle - De la poule au poussin</t>
  </si>
  <si>
    <t>GO-5961</t>
  </si>
  <si>
    <t>Puzzle - Animaux d'Afrique</t>
  </si>
  <si>
    <t>BE-8804</t>
  </si>
  <si>
    <t>Jeu à empiler - animaux rigolos</t>
  </si>
  <si>
    <t>CB-2005</t>
  </si>
  <si>
    <t>Mon premier circuit à billes - Rotation</t>
  </si>
  <si>
    <t>Wonder World</t>
  </si>
  <si>
    <t>Circuits et cascades</t>
  </si>
  <si>
    <t>CB-2006</t>
  </si>
  <si>
    <t>Mon premier circuit à billes - Retournement</t>
  </si>
  <si>
    <t>SF-1530</t>
  </si>
  <si>
    <t>Cascade de voitures dans l'espace</t>
  </si>
  <si>
    <t>SF-1570</t>
  </si>
  <si>
    <t>Cascade de roues couleurs pastel</t>
  </si>
  <si>
    <t>HA-4131</t>
  </si>
  <si>
    <t>La forteresse assaillie</t>
  </si>
  <si>
    <t>HT-8326</t>
  </si>
  <si>
    <t>Circuit de train - Mélomane</t>
  </si>
  <si>
    <t>CB-2014</t>
  </si>
  <si>
    <t>Mon premier circuit à billes - Rotation et Retournement</t>
  </si>
  <si>
    <t>SF-1641-1</t>
  </si>
  <si>
    <t>Petite voiture de course (jaune)</t>
  </si>
  <si>
    <t>Voitures et véhicules</t>
  </si>
  <si>
    <t>SF-1641-2</t>
  </si>
  <si>
    <t>Petite voiture de course (verte)</t>
  </si>
  <si>
    <t>SF-1641-3</t>
  </si>
  <si>
    <t>Petite voiture de course (rouge)</t>
  </si>
  <si>
    <t>GK-2024-1</t>
  </si>
  <si>
    <t>Voiture premier âge (foncé)</t>
  </si>
  <si>
    <t>GK-2024-2</t>
  </si>
  <si>
    <t>Voiture premier âge (clair)</t>
  </si>
  <si>
    <t>HT-8066</t>
  </si>
  <si>
    <t>Dans les airs</t>
  </si>
  <si>
    <t>HT-8473</t>
  </si>
  <si>
    <t>Mini hélico</t>
  </si>
  <si>
    <t>SF-1004</t>
  </si>
  <si>
    <t>Lot de 3 avions à friction</t>
  </si>
  <si>
    <t>GK-2005</t>
  </si>
  <si>
    <t>Petite bétonnière</t>
  </si>
  <si>
    <t>GK-2084</t>
  </si>
  <si>
    <t>Véhicule utilitaire à benne</t>
  </si>
  <si>
    <t>GK-2097</t>
  </si>
  <si>
    <t>Véhicule pompier</t>
  </si>
  <si>
    <t>GK-2548</t>
  </si>
  <si>
    <t>Voiture dépanneuse</t>
  </si>
  <si>
    <t>GK-2795</t>
  </si>
  <si>
    <t>Engin de chantier - Chargeur</t>
  </si>
  <si>
    <t>GK-2655</t>
  </si>
  <si>
    <t>Mon premier hélico</t>
  </si>
  <si>
    <t>SF-1652</t>
  </si>
  <si>
    <t>Jeu d'eau - Baleine</t>
  </si>
  <si>
    <t>Jouets de bain</t>
  </si>
  <si>
    <t>SF-1654</t>
  </si>
  <si>
    <t>Jeu d'eau - Sous-marin</t>
  </si>
  <si>
    <t>SF-1696</t>
  </si>
  <si>
    <t>Jeu d'eau - Catamaran</t>
  </si>
  <si>
    <t>SF-1700</t>
  </si>
  <si>
    <t>Jeu d'eau - Voilier</t>
  </si>
  <si>
    <t>SF-1518</t>
  </si>
  <si>
    <t>Jeu d'eau - Régate</t>
  </si>
  <si>
    <t>SF-1435</t>
  </si>
  <si>
    <t>Jeu d'eau - Pelican rameur</t>
  </si>
  <si>
    <t>SF-1771</t>
  </si>
  <si>
    <t>Jeu d'eau - Radeau</t>
  </si>
  <si>
    <t>SF-1521</t>
  </si>
  <si>
    <t>Jeu d'eau - Crocodile rameur</t>
  </si>
  <si>
    <t>Jeux d'imitation</t>
  </si>
  <si>
    <t>JB-3014</t>
  </si>
  <si>
    <t>Cuisine tons pastel avec four</t>
  </si>
  <si>
    <t>Cuisines, dinettes et marchandes</t>
  </si>
  <si>
    <t>SF-1660</t>
  </si>
  <si>
    <t>A la caisse</t>
  </si>
  <si>
    <t>SF-1707</t>
  </si>
  <si>
    <t>Fruits et légumes à découper</t>
  </si>
  <si>
    <t>JA-9061</t>
  </si>
  <si>
    <t>Grande cuisine Cooker Reverso</t>
  </si>
  <si>
    <t>SF-1710</t>
  </si>
  <si>
    <t>Jolie cuisinette</t>
  </si>
  <si>
    <t>SF-1713</t>
  </si>
  <si>
    <t>A table</t>
  </si>
  <si>
    <t>SF-1436</t>
  </si>
  <si>
    <t>Petit goûter</t>
  </si>
  <si>
    <t>SF-1566-1</t>
  </si>
  <si>
    <t>Boîte à outils tendance scandinave (gris-jaune)</t>
  </si>
  <si>
    <t>Etablis, outils et bricolage</t>
  </si>
  <si>
    <t>SF-1566-2</t>
  </si>
  <si>
    <t>Boite à outils tendance scandinave (vert-bleu-rose)</t>
  </si>
  <si>
    <t>SF-1616</t>
  </si>
  <si>
    <t>Petit établi</t>
  </si>
  <si>
    <t>HT-8743</t>
  </si>
  <si>
    <t>Atelier du petit scientifique</t>
  </si>
  <si>
    <t>SF-1560</t>
  </si>
  <si>
    <t>Ceinture d'outils de bricolage</t>
  </si>
  <si>
    <t>SF-1563</t>
  </si>
  <si>
    <t>Établi couleurs pastel</t>
  </si>
  <si>
    <t>SF-1564</t>
  </si>
  <si>
    <t>Établi de bricolage avec table à dessin</t>
  </si>
  <si>
    <t>SF-1933</t>
  </si>
  <si>
    <t>Ceinture porte-outils</t>
  </si>
  <si>
    <t>SF-1715</t>
  </si>
  <si>
    <t>Aspirateur malin</t>
  </si>
  <si>
    <t>Vie quotidienne</t>
  </si>
  <si>
    <t>SF-1714</t>
  </si>
  <si>
    <t>Consultation médicale</t>
  </si>
  <si>
    <t>Mallettes de docteur</t>
  </si>
  <si>
    <t>SF-1507</t>
  </si>
  <si>
    <t>Ma petite sacoche de docteur</t>
  </si>
  <si>
    <t>SF-1873</t>
  </si>
  <si>
    <t>Médecin urgentiste</t>
  </si>
  <si>
    <t>JB-3009</t>
  </si>
  <si>
    <t>Maison de poupée - La douceur du foyer</t>
  </si>
  <si>
    <t>Maisons de poupées et accessoires</t>
  </si>
  <si>
    <t>JA-9578</t>
  </si>
  <si>
    <t>Maison de poupée - Happy day</t>
  </si>
  <si>
    <t>SF-1648</t>
  </si>
  <si>
    <t>Ensemble mobilier scandinave</t>
  </si>
  <si>
    <t>SF-1065</t>
  </si>
  <si>
    <t>Ensemble mobilier cosy</t>
  </si>
  <si>
    <t>SF-1656</t>
  </si>
  <si>
    <t>Ensemble figurines en bois</t>
  </si>
  <si>
    <t>SF-1104</t>
  </si>
  <si>
    <t>Maison de poupée - Loft modulable</t>
  </si>
  <si>
    <t>JA-9713</t>
  </si>
  <si>
    <t>Maison de poupées mademoiselle</t>
  </si>
  <si>
    <t>SF-1561</t>
  </si>
  <si>
    <t>terminal à conteneurs</t>
  </si>
  <si>
    <t>Véhicules et garages</t>
  </si>
  <si>
    <t>SF-1588</t>
  </si>
  <si>
    <t>Voiture rouleau compresseur</t>
  </si>
  <si>
    <t>SF-1558</t>
  </si>
  <si>
    <t>Voiture bétonnière</t>
  </si>
  <si>
    <t>SF-1559</t>
  </si>
  <si>
    <t>Voiture pelleteuse</t>
  </si>
  <si>
    <t>SF-1574</t>
  </si>
  <si>
    <t>Camion grue</t>
  </si>
  <si>
    <t>SF-1677</t>
  </si>
  <si>
    <t>Camion benne transformable</t>
  </si>
  <si>
    <t>SF-1693</t>
  </si>
  <si>
    <t>Pelle excavatrice</t>
  </si>
  <si>
    <t>SF-1697</t>
  </si>
  <si>
    <t>Camion plateau transformable</t>
  </si>
  <si>
    <t>GK-2013</t>
  </si>
  <si>
    <t>Véhicule secouriste</t>
  </si>
  <si>
    <t>HT-8002</t>
  </si>
  <si>
    <t>Parking urbain</t>
  </si>
  <si>
    <t>SF-1709</t>
  </si>
  <si>
    <t>Terminal aéroport</t>
  </si>
  <si>
    <t>SF-1174</t>
  </si>
  <si>
    <t>Accessoires terminal aéroport</t>
  </si>
  <si>
    <t>SF-1986</t>
  </si>
  <si>
    <t>Grue de chantier</t>
  </si>
  <si>
    <t>GK-2531</t>
  </si>
  <si>
    <t>Camion benne</t>
  </si>
  <si>
    <t>GK-2783</t>
  </si>
  <si>
    <t>Grue mobile</t>
  </si>
  <si>
    <t>GK-2746</t>
  </si>
  <si>
    <t>Grande pelle mécanique</t>
  </si>
  <si>
    <t>JA-9319</t>
  </si>
  <si>
    <t>Story - camion de pompiers géant</t>
  </si>
  <si>
    <t>véhicules et garages</t>
  </si>
  <si>
    <t>JB-3008</t>
  </si>
  <si>
    <t>Mission spatiale</t>
  </si>
  <si>
    <t>Tidlo</t>
  </si>
  <si>
    <t>Petits univers</t>
  </si>
  <si>
    <t>JA-9541</t>
  </si>
  <si>
    <t>Banjo Pure</t>
  </si>
  <si>
    <t>Instruments de musique</t>
  </si>
  <si>
    <t>JA-9701</t>
  </si>
  <si>
    <t>Set musical confetti Live Music</t>
  </si>
  <si>
    <t>HT-8394</t>
  </si>
  <si>
    <t>Ukulélé électrique</t>
  </si>
  <si>
    <t>instruments de musique</t>
  </si>
  <si>
    <t>HT-8319</t>
  </si>
  <si>
    <t>Ukulélé - Rock attitude</t>
  </si>
  <si>
    <t>Jeux éducatifs</t>
  </si>
  <si>
    <t>GO-5916</t>
  </si>
  <si>
    <t>Jeu de dessin magnétique</t>
  </si>
  <si>
    <t>Couleurs et formes</t>
  </si>
  <si>
    <t>SF-1584</t>
  </si>
  <si>
    <t>Puzzle formes géométriques</t>
  </si>
  <si>
    <t>GO-5648</t>
  </si>
  <si>
    <t>Jeu magnétique - Couleurs en fête</t>
  </si>
  <si>
    <t>HA-4760</t>
  </si>
  <si>
    <t>Maxi coffret construction arc-en-ciel</t>
  </si>
  <si>
    <t>GK-2974</t>
  </si>
  <si>
    <t>Puzzle Cubic</t>
  </si>
  <si>
    <t>BE-8991</t>
  </si>
  <si>
    <t>Puzzle cubes - Mosaïque</t>
  </si>
  <si>
    <t>BE-8569</t>
  </si>
  <si>
    <t>Art magnétique</t>
  </si>
  <si>
    <t>GK-2866</t>
  </si>
  <si>
    <t>Puzzle géométrique empilable</t>
  </si>
  <si>
    <t>GK-2257</t>
  </si>
  <si>
    <t xml:space="preserve">Jeu d'agencement - Formes, couleurs et engrenages </t>
  </si>
  <si>
    <t>GO-5779</t>
  </si>
  <si>
    <t>Dessin géométrique coloré</t>
  </si>
  <si>
    <t>GO-5716</t>
  </si>
  <si>
    <t>Activité créative - Tampons</t>
  </si>
  <si>
    <t>JA-9348</t>
  </si>
  <si>
    <t>Le laçage - Essentiel</t>
  </si>
  <si>
    <t>GK-2772</t>
  </si>
  <si>
    <t>Jeu de calcul Montessori</t>
  </si>
  <si>
    <t>Chiffres et calcul</t>
  </si>
  <si>
    <t>SF-1547</t>
  </si>
  <si>
    <t>Puzzle j'apprends à compter</t>
  </si>
  <si>
    <t>SF-1581</t>
  </si>
  <si>
    <t>Boîte d'apprentissage magnétique</t>
  </si>
  <si>
    <t>SF-1590</t>
  </si>
  <si>
    <t>Boulier de calcul</t>
  </si>
  <si>
    <t>SF-1586</t>
  </si>
  <si>
    <t>Grand boulier de calcul</t>
  </si>
  <si>
    <t>SF-1595</t>
  </si>
  <si>
    <t>Bâtons de calcul</t>
  </si>
  <si>
    <t>SF-1592</t>
  </si>
  <si>
    <t>Jeu de fractions</t>
  </si>
  <si>
    <t>SF-1555</t>
  </si>
  <si>
    <t>Jeu de table de multiplication</t>
  </si>
  <si>
    <t>SF-1593</t>
  </si>
  <si>
    <t>Puzzle géométrique fraction</t>
  </si>
  <si>
    <t>SF-1605</t>
  </si>
  <si>
    <t>Puzzle fraction</t>
  </si>
  <si>
    <t>SF-1608</t>
  </si>
  <si>
    <t>Bâtonnets de calcul Montessori</t>
  </si>
  <si>
    <t>GO-5167</t>
  </si>
  <si>
    <t>Puzzle compter à la ferme</t>
  </si>
  <si>
    <t>GK-2810</t>
  </si>
  <si>
    <t>Fractions à la part</t>
  </si>
  <si>
    <t>GO-5224</t>
  </si>
  <si>
    <t>Réglettes de calcul Montessori</t>
  </si>
  <si>
    <t>GO-5468</t>
  </si>
  <si>
    <t>Initiation à l'utilisation des réglettes Cuisenaire</t>
  </si>
  <si>
    <t>GO-5579</t>
  </si>
  <si>
    <t>Outil de numération et de calcul - Abaque</t>
  </si>
  <si>
    <t>JB-3051</t>
  </si>
  <si>
    <t>Boulier multifonction anglais</t>
  </si>
  <si>
    <t>Lettres, écriture et langage</t>
  </si>
  <si>
    <t>SF-1572</t>
  </si>
  <si>
    <t>Puzzle j'apprends les contraires</t>
  </si>
  <si>
    <t>GO-5591</t>
  </si>
  <si>
    <t>Puzzle des contraires - Les amis de la savane</t>
  </si>
  <si>
    <t>SF-1678</t>
  </si>
  <si>
    <t>Ordinateur ardoise aimantée</t>
  </si>
  <si>
    <t>JA-9139</t>
  </si>
  <si>
    <t>Tableau réglable taupe et vert</t>
  </si>
  <si>
    <t>GO-5533</t>
  </si>
  <si>
    <t>Initiation à l'écriture - Laçage</t>
  </si>
  <si>
    <t>JA-9037</t>
  </si>
  <si>
    <t>Puzzle alphabet Sweet Cocoon</t>
  </si>
  <si>
    <t>SF-1552</t>
  </si>
  <si>
    <t>Calendrier magnétique</t>
  </si>
  <si>
    <t>Heure et temps</t>
  </si>
  <si>
    <t>SF-1554</t>
  </si>
  <si>
    <t>Horloge éducative</t>
  </si>
  <si>
    <t>SF-1571</t>
  </si>
  <si>
    <t>Puzzle j'apprends l'heure</t>
  </si>
  <si>
    <t>SF-1703</t>
  </si>
  <si>
    <t>Calendrier et horloge éducatifs</t>
  </si>
  <si>
    <t>SF-1556</t>
  </si>
  <si>
    <t>Casse-tête grille de couleurs</t>
  </si>
  <si>
    <t>Logique et raisonnement</t>
  </si>
  <si>
    <t>SF-1587</t>
  </si>
  <si>
    <t>Puzzle Cube Tetris 3D</t>
  </si>
  <si>
    <t>SF-1601</t>
  </si>
  <si>
    <t>Sudoku multicolore</t>
  </si>
  <si>
    <t>GO-5260</t>
  </si>
  <si>
    <t>Nouveau bâtisseur</t>
  </si>
  <si>
    <t>GO-5489</t>
  </si>
  <si>
    <t>L'atelier du robot</t>
  </si>
  <si>
    <t>HA-4081</t>
  </si>
  <si>
    <t>Matrice colorée</t>
  </si>
  <si>
    <t>HA-4249</t>
  </si>
  <si>
    <t>Initiation au codage - Petit architecte</t>
  </si>
  <si>
    <t>HA-4493</t>
  </si>
  <si>
    <t>Initiation au codage - Manipulation des pixels</t>
  </si>
  <si>
    <t>GO-5430</t>
  </si>
  <si>
    <t>Positions, directions, expressions et formes</t>
  </si>
  <si>
    <t>GO-5724</t>
  </si>
  <si>
    <t>Mon premier casse-tête</t>
  </si>
  <si>
    <t>BE-8002</t>
  </si>
  <si>
    <t>Puzzle astronomie</t>
  </si>
  <si>
    <t>Astronomie, géographie et biologie</t>
  </si>
  <si>
    <t>BE-8357</t>
  </si>
  <si>
    <t>Puzzle transformation</t>
  </si>
  <si>
    <t>BE-8593</t>
  </si>
  <si>
    <t>Puzzle phases de vie</t>
  </si>
  <si>
    <t>BE-8789</t>
  </si>
  <si>
    <t>Puzzle qui se cache sous nos pieds</t>
  </si>
  <si>
    <t>JA-9041</t>
  </si>
  <si>
    <t>Puzzle France magnétique (nouvelles régions 2016)</t>
  </si>
  <si>
    <t>JA-9411</t>
  </si>
  <si>
    <t>Puzzle monde magnétique</t>
  </si>
  <si>
    <t>BE-8259</t>
  </si>
  <si>
    <t>Puzzle - Habitat naturel</t>
  </si>
  <si>
    <t>astronomie, géographie et biologie</t>
  </si>
  <si>
    <t>BE-8517</t>
  </si>
  <si>
    <t>Puzzle - A la découverte du corps humain</t>
  </si>
  <si>
    <t>Jeux de construction</t>
  </si>
  <si>
    <t>HA-4005</t>
  </si>
  <si>
    <t>Jeu d'assemblage</t>
  </si>
  <si>
    <t>Blocs, briques et planchettes de construction</t>
  </si>
  <si>
    <t>SF-1607</t>
  </si>
  <si>
    <t>Circuit de dominos 490 pièces</t>
  </si>
  <si>
    <t>HA-4973</t>
  </si>
  <si>
    <t>Blocs de construction - Animaux rieurs</t>
  </si>
  <si>
    <t>HA-4584</t>
  </si>
  <si>
    <t>Blocs de construction - Nordique</t>
  </si>
  <si>
    <t>HA-4141</t>
  </si>
  <si>
    <t>Blocs de construction - Ma petite ville</t>
  </si>
  <si>
    <t>HA-4446</t>
  </si>
  <si>
    <t>Blocs de construction - Défi 8 cubes</t>
  </si>
  <si>
    <t>GK-2911</t>
  </si>
  <si>
    <t>Jeu de construction - Couleurs naturelles</t>
  </si>
  <si>
    <t>GK-2683</t>
  </si>
  <si>
    <t>Planchettes de construction</t>
  </si>
  <si>
    <t>JA-9337</t>
  </si>
  <si>
    <t>Dominos Sweet Cocoon</t>
  </si>
  <si>
    <t>JA-9235</t>
  </si>
  <si>
    <t>Kubix - 70 cubes Archi</t>
  </si>
  <si>
    <t>BE-8362</t>
  </si>
  <si>
    <t>Blocs de construction - Imagination au défi</t>
  </si>
  <si>
    <t>MP-1001</t>
  </si>
  <si>
    <t>Jeu de construction 120 pièces</t>
  </si>
  <si>
    <t>Jeux de construction mécanique</t>
  </si>
  <si>
    <t>MP-1002</t>
  </si>
  <si>
    <t>Jeu de construction 179 pièces</t>
  </si>
  <si>
    <t>SF-1635</t>
  </si>
  <si>
    <t>Jeu de construction - Aviation</t>
  </si>
  <si>
    <t>SF-1492-1</t>
  </si>
  <si>
    <t>Kit de construction (gris-jaune)</t>
  </si>
  <si>
    <t>SF-1492-2</t>
  </si>
  <si>
    <t>Kit de construction  (vert-bleu-rose)</t>
  </si>
  <si>
    <t>CB-2003</t>
  </si>
  <si>
    <t>Circuit à billes - Montagnes russes</t>
  </si>
  <si>
    <t>Circuits à billes</t>
  </si>
  <si>
    <t>CB-2004</t>
  </si>
  <si>
    <t>Circuit à billes - Rebond</t>
  </si>
  <si>
    <t>CB-2007</t>
  </si>
  <si>
    <t>Circuit à billes - Double course</t>
  </si>
  <si>
    <t>CB-2009</t>
  </si>
  <si>
    <t>Circuit à billes - Élévateur</t>
  </si>
  <si>
    <t>CB-2010</t>
  </si>
  <si>
    <t>Circuit à billes - Accélérateur</t>
  </si>
  <si>
    <t>CB-2001</t>
  </si>
  <si>
    <t>Circuit à billes - Descente verticale</t>
  </si>
  <si>
    <t>CB-2002</t>
  </si>
  <si>
    <t>Billes colorées pour circuit à billes</t>
  </si>
  <si>
    <t>CB-2008</t>
  </si>
  <si>
    <t>Circuit à billes - Jeux en classe</t>
  </si>
  <si>
    <t>CB-2011</t>
  </si>
  <si>
    <t>Piste 8 cm pour circuit à billes</t>
  </si>
  <si>
    <t>CB-2015</t>
  </si>
  <si>
    <t>Circuit à billes - Montagnes russes et Rebond</t>
  </si>
  <si>
    <t>BE-8660</t>
  </si>
  <si>
    <t>Circuit à billes - Quadrilla géant</t>
  </si>
  <si>
    <t>circuits à billes</t>
  </si>
  <si>
    <t>SF-1568</t>
  </si>
  <si>
    <t>Circuit de train - Travaux</t>
  </si>
  <si>
    <t>Circuits de train</t>
  </si>
  <si>
    <t>HT-8633</t>
  </si>
  <si>
    <t>Circuit de train - Gare TGV</t>
  </si>
  <si>
    <t>SF-1562</t>
  </si>
  <si>
    <t>Circuit de train - Gare de marchandises</t>
  </si>
  <si>
    <t>SF-1578</t>
  </si>
  <si>
    <t>Circuit de train - Le pont bleu</t>
  </si>
  <si>
    <t>Jeux de société</t>
  </si>
  <si>
    <t>GK-2515</t>
  </si>
  <si>
    <t>Jeu de mémoire tactile Montessori</t>
  </si>
  <si>
    <t>Jeux de mémoire et d'association</t>
  </si>
  <si>
    <t>BE-8199</t>
  </si>
  <si>
    <t>Jeu la chasse aux souris</t>
  </si>
  <si>
    <t>GO-5386</t>
  </si>
  <si>
    <t>Jeu de mémoire et d'association</t>
  </si>
  <si>
    <t>SF-1567</t>
  </si>
  <si>
    <t>Jeu de mémoire - Animaux</t>
  </si>
  <si>
    <t>SF-1575</t>
  </si>
  <si>
    <t>Boîte à formes mystère</t>
  </si>
  <si>
    <t>GO-5525</t>
  </si>
  <si>
    <t>Memo - Les amis des bois</t>
  </si>
  <si>
    <t>GO-5343</t>
  </si>
  <si>
    <t>Où suis-je ?</t>
  </si>
  <si>
    <t>HA-4352</t>
  </si>
  <si>
    <t>Un deux trois, je compte</t>
  </si>
  <si>
    <t>HA-4052</t>
  </si>
  <si>
    <t>Décryptage tactile</t>
  </si>
  <si>
    <t>HA-4701</t>
  </si>
  <si>
    <t>Dominos - La vision au bout des doigts</t>
  </si>
  <si>
    <t>HA-4775</t>
  </si>
  <si>
    <t>Quel est le point commun ?</t>
  </si>
  <si>
    <t>GK-2459</t>
  </si>
  <si>
    <t>Dominos triangulaires</t>
  </si>
  <si>
    <t>BE-8442</t>
  </si>
  <si>
    <t>L'atelier des chenilles</t>
  </si>
  <si>
    <t>BE-8835</t>
  </si>
  <si>
    <t>Le compte est juste</t>
  </si>
  <si>
    <t>BE-8333</t>
  </si>
  <si>
    <t>Banc de poissons</t>
  </si>
  <si>
    <t>GK-2637</t>
  </si>
  <si>
    <t>Mémo - Les sons</t>
  </si>
  <si>
    <t>GK-2912</t>
  </si>
  <si>
    <t>Mémo - Les poids</t>
  </si>
  <si>
    <t>GK-2934</t>
  </si>
  <si>
    <t>Jeu de rapidité - Animaux</t>
  </si>
  <si>
    <t>GK-2467</t>
  </si>
  <si>
    <t xml:space="preserve">Puzzle et jeu de mémoire les animaux extraordinaires </t>
  </si>
  <si>
    <t>GO-5142</t>
  </si>
  <si>
    <t>Domino - Serpent de mer</t>
  </si>
  <si>
    <t>GO-5284</t>
  </si>
  <si>
    <t>Défi mathématique</t>
  </si>
  <si>
    <t>BE-8036</t>
  </si>
  <si>
    <t>Jeu des loisirs</t>
  </si>
  <si>
    <t>Jeux de plateau</t>
  </si>
  <si>
    <t>SF-1502</t>
  </si>
  <si>
    <t>Jeu des petits chevaux de l'espace</t>
  </si>
  <si>
    <t>GO-5267</t>
  </si>
  <si>
    <t>Jeu le grand méchant loup</t>
  </si>
  <si>
    <t>HA-4696</t>
  </si>
  <si>
    <t>Folle course dans le potager</t>
  </si>
  <si>
    <t>HA-4814</t>
  </si>
  <si>
    <t>Petit globe trotter</t>
  </si>
  <si>
    <t>SF-1252</t>
  </si>
  <si>
    <t>Jeu des petits chevaux - Piraterie</t>
  </si>
  <si>
    <t>SF-1279</t>
  </si>
  <si>
    <t>Jeu des petits chevaux - Jolies princesses</t>
  </si>
  <si>
    <t>SF-1112</t>
  </si>
  <si>
    <t>Jeu des petits chevaux - Dans la savane</t>
  </si>
  <si>
    <t>SF-1565</t>
  </si>
  <si>
    <t>Puissance 4 couleurs pastel XXL</t>
  </si>
  <si>
    <t>Jeux de stratégie et de réflexion</t>
  </si>
  <si>
    <t>SF-1669</t>
  </si>
  <si>
    <t>Tic-Tac-Toe</t>
  </si>
  <si>
    <t>SF-1844</t>
  </si>
  <si>
    <t>Solitaire oiseaux bleus</t>
  </si>
  <si>
    <t>SF-1018</t>
  </si>
  <si>
    <t>Rummy en bois</t>
  </si>
  <si>
    <t>SF-1384</t>
  </si>
  <si>
    <t>Jeu d'échecs - Médiéval</t>
  </si>
  <si>
    <t>SF-1337</t>
  </si>
  <si>
    <t>Jeu de dames - Souris et chats</t>
  </si>
  <si>
    <t>SF-1685</t>
  </si>
  <si>
    <t>Méga tour chancelante</t>
  </si>
  <si>
    <t>Jeux d'adresse et d'équilibre</t>
  </si>
  <si>
    <t>GK-2226</t>
  </si>
  <si>
    <t>Jeu de dextérité - Alces</t>
  </si>
  <si>
    <t>GK-2047</t>
  </si>
  <si>
    <t>La tour en équilibre</t>
  </si>
  <si>
    <t>BE-8271</t>
  </si>
  <si>
    <t>Equilibre au défi</t>
  </si>
  <si>
    <t>BE-8475</t>
  </si>
  <si>
    <t>Tour de Pise</t>
  </si>
  <si>
    <t>JA-9207</t>
  </si>
  <si>
    <t>Jeu d'équilibre - Flamant rose</t>
  </si>
  <si>
    <t>SF-1722</t>
  </si>
  <si>
    <t>Tour chancelante</t>
  </si>
  <si>
    <t>GO-5883</t>
  </si>
  <si>
    <t>Tangram</t>
  </si>
  <si>
    <t>Puzzles</t>
  </si>
  <si>
    <t>HA-4111</t>
  </si>
  <si>
    <t>Puzzle mandala aquatique</t>
  </si>
  <si>
    <t>BE-8145</t>
  </si>
  <si>
    <t>Puzzle méli-mélo</t>
  </si>
  <si>
    <t>BE-8864</t>
  </si>
  <si>
    <t>Puzzle graine de détective</t>
  </si>
  <si>
    <t>HT-8579</t>
  </si>
  <si>
    <t>Puzzle vol en montgolfière</t>
  </si>
  <si>
    <t>HT-8525</t>
  </si>
  <si>
    <t>Puzzle la ronde des métiers</t>
  </si>
  <si>
    <t>GK-2381</t>
  </si>
  <si>
    <t>Puzzle - A la ferme</t>
  </si>
  <si>
    <t>GK-2364</t>
  </si>
  <si>
    <t>Puzzle - Sous l'océan</t>
  </si>
  <si>
    <t>GK-2058</t>
  </si>
  <si>
    <t>Puzzle - Voyage en Australie</t>
  </si>
  <si>
    <t>GK-2079</t>
  </si>
  <si>
    <t>Puzzle - Carte du monde</t>
  </si>
  <si>
    <t>GK-2128</t>
  </si>
  <si>
    <t>Puzzle - La vie des sous-bois</t>
  </si>
  <si>
    <t>GK-2171</t>
  </si>
  <si>
    <t>Puzzle - Sur la banquise</t>
  </si>
  <si>
    <t>GK-2139</t>
  </si>
  <si>
    <t>Puzzle - Vie de château</t>
  </si>
  <si>
    <t>HT-8451</t>
  </si>
  <si>
    <t>Puzzle - Animaux alphabétiques</t>
  </si>
  <si>
    <t>puzzles</t>
  </si>
  <si>
    <t>BE-8580</t>
  </si>
  <si>
    <t>Puzzle - Des profondeurs marines au cosmos</t>
  </si>
  <si>
    <t>Jeux de plein air</t>
  </si>
  <si>
    <t>JB-3072</t>
  </si>
  <si>
    <t>Draisienne évolutive - Licorne guillerette</t>
  </si>
  <si>
    <t>Draisiennes et tricycles</t>
  </si>
  <si>
    <t>JB-3251</t>
  </si>
  <si>
    <t>Tricycle et draisienne 2 en 1 - Miffy</t>
  </si>
  <si>
    <t>Nijntje</t>
  </si>
  <si>
    <t>JB-3252</t>
  </si>
  <si>
    <t>Tricycle et draisienne 2 en 1 - Petit bolide</t>
  </si>
  <si>
    <t>JB-3255-1</t>
  </si>
  <si>
    <t>Tricycle et draisienne 2 en 1 - Rapido (bleu)</t>
  </si>
  <si>
    <t>JB-3255-2</t>
  </si>
  <si>
    <t>Tricycle et draisienne 2 en 1 - Rapido (rose)</t>
  </si>
  <si>
    <t>JB-3255-3</t>
  </si>
  <si>
    <t>Tricycle et draisienne 2 en 1 - Rapido (turquoise)</t>
  </si>
  <si>
    <t>JB-3255-4</t>
  </si>
  <si>
    <t>Tricycle et draisienne 2 en 1 - Rapido (bleu marine)</t>
  </si>
  <si>
    <t>JB-3255-5</t>
  </si>
  <si>
    <t>Tricycle et draisienne 2 en 1 - Rapido (vert)</t>
  </si>
  <si>
    <t>JB-3255-6</t>
  </si>
  <si>
    <t>Tricycle et draisienne 2 en 1 - Rapido (vert clair)</t>
  </si>
  <si>
    <t>JB-3255-7</t>
  </si>
  <si>
    <t>Tricycle et draisienne 2 en 1 - Rapido (vert militaire)</t>
  </si>
  <si>
    <t>JB-3269-1</t>
  </si>
  <si>
    <t>Draisienne évolutive - Tout terrain (bleu)</t>
  </si>
  <si>
    <t>JB-3269-2</t>
  </si>
  <si>
    <t>Draisienne évolutive - Tout terrain (turquoise)</t>
  </si>
  <si>
    <t>JB-3269-3</t>
  </si>
  <si>
    <t>Draisienne évolutive - Tout terrain (blanc)</t>
  </si>
  <si>
    <t>SF-1119-1</t>
  </si>
  <si>
    <t>Tricycle et draisenne 2 en 1 - Petite balade (turquoise)</t>
  </si>
  <si>
    <t>SF-1119-2</t>
  </si>
  <si>
    <t>Tricycle et draisenne 2 en 1 - Petite balade (rose)</t>
  </si>
  <si>
    <t>SF-1698</t>
  </si>
  <si>
    <t>Drasienne Petit zèbre des plaines</t>
  </si>
  <si>
    <t>JB-3027</t>
  </si>
  <si>
    <t>Luge pliable</t>
  </si>
  <si>
    <t>Small foot</t>
  </si>
  <si>
    <t>Sport et activités d'extérieur</t>
  </si>
  <si>
    <t>JB-3264</t>
  </si>
  <si>
    <t>Bac à sable</t>
  </si>
  <si>
    <t>Axi</t>
  </si>
  <si>
    <t>JB-3265</t>
  </si>
  <si>
    <t>Table jeux d’eau et de sable</t>
  </si>
  <si>
    <t>Sunny</t>
  </si>
  <si>
    <t>SF-1688</t>
  </si>
  <si>
    <t>Jeu de lancer</t>
  </si>
  <si>
    <t>GK-2388</t>
  </si>
  <si>
    <t>Jeu de précision - Anneaux</t>
  </si>
  <si>
    <t>SF-1423</t>
  </si>
  <si>
    <t>Panoplie du petit jardinier</t>
  </si>
  <si>
    <t>JB-3031</t>
  </si>
  <si>
    <t>Longboard Jungle urbaine</t>
  </si>
  <si>
    <t>Tempish</t>
  </si>
  <si>
    <t>Skates et trottinettes</t>
  </si>
  <si>
    <t>JB-3143</t>
  </si>
  <si>
    <t>Longboard Polaire</t>
  </si>
  <si>
    <t>JB-3144</t>
  </si>
  <si>
    <t>Skateboard Mobilité</t>
  </si>
  <si>
    <t>Powerslide</t>
  </si>
  <si>
    <t>JB-3257-1</t>
  </si>
  <si>
    <t>Skateboard Be cool (jaune)</t>
  </si>
  <si>
    <t>Osprey</t>
  </si>
  <si>
    <t>JB-3257-2</t>
  </si>
  <si>
    <t>Skateboard Be cool (multicolore)</t>
  </si>
  <si>
    <t>JB-3257-3</t>
  </si>
  <si>
    <t>Skateboard Be cool (noir)</t>
  </si>
  <si>
    <t>JB-3258</t>
  </si>
  <si>
    <t>Skateboard Monster</t>
  </si>
  <si>
    <t>Xootz</t>
  </si>
  <si>
    <t>JB-3259</t>
  </si>
  <si>
    <t>Longboard Spectrum</t>
  </si>
  <si>
    <t>JB-3270</t>
  </si>
  <si>
    <t>Skateboard Avengers</t>
  </si>
  <si>
    <t>Stamp</t>
  </si>
  <si>
    <t>JB-3260-1</t>
  </si>
  <si>
    <t>Cabane sur pilotis (bleu)</t>
  </si>
  <si>
    <t>Portiques, balançoires et structures de jeux</t>
  </si>
  <si>
    <t>JB-3260-2</t>
  </si>
  <si>
    <t>Cabane sur pilotis (rouge)</t>
  </si>
  <si>
    <t>JB-3260-3</t>
  </si>
  <si>
    <t>Cabane sur pilotis (blanc)</t>
  </si>
  <si>
    <t>JB-3261</t>
  </si>
  <si>
    <t>Aire de jeux - Poste d’observation</t>
  </si>
  <si>
    <t>JB-3262</t>
  </si>
  <si>
    <t>Aire de jeux - Tourelle</t>
  </si>
  <si>
    <t>Backyard Discovery</t>
  </si>
  <si>
    <t>JB-3263</t>
  </si>
  <si>
    <t>Maisonnette enchantée</t>
  </si>
  <si>
    <t>JB-3266</t>
  </si>
  <si>
    <t>Aire de jeux - Fantastique</t>
  </si>
  <si>
    <t>SF-1628</t>
  </si>
  <si>
    <t>Balançoire nacelle bébé</t>
  </si>
  <si>
    <t>Déco</t>
  </si>
  <si>
    <t>JA-9119</t>
  </si>
  <si>
    <t>Table et 2 chaises Banquise</t>
  </si>
  <si>
    <t>Mobiliers enfant</t>
  </si>
  <si>
    <t>HT-8869</t>
  </si>
  <si>
    <t>Mobile - Essaim coloré</t>
  </si>
  <si>
    <t>Mobiles pour bébé</t>
  </si>
  <si>
    <t>JA-9644</t>
  </si>
  <si>
    <t>Boite à musique - Galaxy</t>
  </si>
  <si>
    <t>Boîtes à musique et veilleuses</t>
  </si>
  <si>
    <t>JA-9161</t>
  </si>
  <si>
    <t>Boite à musique - Chouette</t>
  </si>
  <si>
    <t>JA-9290</t>
  </si>
  <si>
    <t>Tirelire pingouin</t>
  </si>
  <si>
    <t>Tirelires, boîtes à dents et coffres à bijoux</t>
  </si>
  <si>
    <t>JA-9281</t>
  </si>
  <si>
    <t>Tirelire faon</t>
  </si>
  <si>
    <t>GK-2116</t>
  </si>
  <si>
    <t>Toise - Petite frimousse</t>
  </si>
  <si>
    <t>Porte-manteaux, toises et cadres</t>
  </si>
  <si>
    <t>Vente éphémère - Décorations de Noël en bois</t>
  </si>
  <si>
    <t>DN-0002</t>
  </si>
  <si>
    <t>Calendrier de l'Avent Joyeux Noël</t>
  </si>
  <si>
    <t>Calendriers de l'avent</t>
  </si>
  <si>
    <t>DN-0003</t>
  </si>
  <si>
    <t>Calendrier de l'Avent Plaisir du ski</t>
  </si>
  <si>
    <t>DN-0004</t>
  </si>
  <si>
    <t>Calendrier de l'Avent Rêve hivernal</t>
  </si>
  <si>
    <t>DN-0005</t>
  </si>
  <si>
    <t>Calendrier de l'Avent avec pyramide</t>
  </si>
  <si>
    <t>DN-0006</t>
  </si>
  <si>
    <t>Calendrier de l'Avent Marché de Noël</t>
  </si>
  <si>
    <t>DN-0007</t>
  </si>
  <si>
    <t>Calendrier de l’Avent Lampe Bonhomme de neige</t>
  </si>
  <si>
    <t>DN-0008</t>
  </si>
  <si>
    <t>Calendrier de l'Avent Pâtisserie de Noël</t>
  </si>
  <si>
    <t>DN-0009</t>
  </si>
  <si>
    <t>Calendrier de l'Avent illuminé Salon</t>
  </si>
  <si>
    <t>DN-0010</t>
  </si>
  <si>
    <t>Calendrier de l'Avent Crèche de Noël</t>
  </si>
  <si>
    <t>DN-0011</t>
  </si>
  <si>
    <t>Calendrier de l'Avent Bonhomme de neige</t>
  </si>
  <si>
    <t>DN-0012</t>
  </si>
  <si>
    <t>Calendrier de l'Avent Ours</t>
  </si>
  <si>
    <t>DN-0013</t>
  </si>
  <si>
    <t>Calendrier de l'Avent moderne</t>
  </si>
  <si>
    <t>DN-0014</t>
  </si>
  <si>
    <t>Calendrier de l'Avent Forêt d'hiver</t>
  </si>
  <si>
    <t>DN-0019</t>
  </si>
  <si>
    <t>Calendrier de l'Avent Chalet d'hiver</t>
  </si>
  <si>
    <t>DN-0020</t>
  </si>
  <si>
    <t>Calendrier de l'Avent Élan</t>
  </si>
  <si>
    <t>DN-0021</t>
  </si>
  <si>
    <t>Calendrier de l'Avent Sapin</t>
  </si>
  <si>
    <t>DN-0022</t>
  </si>
  <si>
    <t>Calendrier de l'Avent Amis de la neige</t>
  </si>
  <si>
    <t>DN-0047</t>
  </si>
  <si>
    <t>DN-0062</t>
  </si>
  <si>
    <t>Déco à suspendre Merry Christmas</t>
  </si>
  <si>
    <t>Décorations de sapin de Noël</t>
  </si>
  <si>
    <t>DN-0063</t>
  </si>
  <si>
    <t>Décoration à suspendre Firmament</t>
  </si>
  <si>
    <t>DN-0064</t>
  </si>
  <si>
    <t>Éléments de déco à accrocher Anges</t>
  </si>
  <si>
    <t>DN-0065</t>
  </si>
  <si>
    <t>Déco à suspendre Motifs de Noël</t>
  </si>
  <si>
    <t>DN-0066</t>
  </si>
  <si>
    <t>Boîte Déco de Noël Bonhomme de neige</t>
  </si>
  <si>
    <t>DN-0067</t>
  </si>
  <si>
    <t>Décoration de sapin Hiver</t>
  </si>
  <si>
    <t>DN-0073</t>
  </si>
  <si>
    <t>Décoration de Noël à suspendre Shabby Chic</t>
  </si>
  <si>
    <t>DN-0075</t>
  </si>
  <si>
    <t>Déco à suspendre Moderne</t>
  </si>
  <si>
    <t>DN-0015</t>
  </si>
  <si>
    <t>Set de jeu Noël des animaux de la forêt</t>
  </si>
  <si>
    <t>Décorations de Noël d'intérieur</t>
  </si>
  <si>
    <t>DN-0018</t>
  </si>
  <si>
    <t>Poupées russes Noël</t>
  </si>
  <si>
    <t>DN-0023</t>
  </si>
  <si>
    <t>Cabanes Marché de Noël Crêpes et Bonbons</t>
  </si>
  <si>
    <t>DN-0030</t>
  </si>
  <si>
    <t>Lanterne Maisonnette</t>
  </si>
  <si>
    <t>DN-0043</t>
  </si>
  <si>
    <t>Arbre de décoration Motif de Noël</t>
  </si>
  <si>
    <t>DN-0044</t>
  </si>
  <si>
    <t>Sapin de déco en bois Rondins d'arbre</t>
  </si>
  <si>
    <t>DN-0045</t>
  </si>
  <si>
    <t>Élan de décoration en bois Rondins d'arbre</t>
  </si>
  <si>
    <t>DN-0046</t>
  </si>
  <si>
    <t>Objets de décoration Étoiles blanches</t>
  </si>
  <si>
    <t>DN-0048</t>
  </si>
  <si>
    <t>Traîneau de décoration</t>
  </si>
  <si>
    <t>DN-0049</t>
  </si>
  <si>
    <t>Photophore Shabby Chic</t>
  </si>
  <si>
    <t>DN-0050</t>
  </si>
  <si>
    <t>Sapin lumineux Design écorce</t>
  </si>
  <si>
    <t>DN-0051</t>
  </si>
  <si>
    <t>Étoile lumineuse Design écorce petit format</t>
  </si>
  <si>
    <t>DN-0052</t>
  </si>
  <si>
    <t>Étoile lumineuse Design écorce grand format</t>
  </si>
  <si>
    <t>DN-0053</t>
  </si>
  <si>
    <t>Sapin lumineux ciel étoilé</t>
  </si>
  <si>
    <t>DN-0054</t>
  </si>
  <si>
    <t>Étoile lumineuse Ciel nocturne</t>
  </si>
  <si>
    <t>DN-0055</t>
  </si>
  <si>
    <t>Sapin lumineux Shabby Chic petite taille</t>
  </si>
  <si>
    <t>DN-0056</t>
  </si>
  <si>
    <t>Sapin lumineux Shabby Chic grande taille</t>
  </si>
  <si>
    <t>DN-0057</t>
  </si>
  <si>
    <t>Maison lumineuse Merry Christmas Shabby Chic</t>
  </si>
  <si>
    <t>DN-0058</t>
  </si>
  <si>
    <t>Étoile lumineuse avec motif Shabby Chic petite taille</t>
  </si>
  <si>
    <t>DN-0059</t>
  </si>
  <si>
    <t>Étoile lumineuse avec motif Shabby Chic grande taille</t>
  </si>
  <si>
    <t>DN-0060</t>
  </si>
  <si>
    <t>Étoile lumineuse Shabby Chic petit format</t>
  </si>
  <si>
    <t>DN-0061</t>
  </si>
  <si>
    <t>Étoile lumineuse grand format</t>
  </si>
  <si>
    <t>DN-0069</t>
  </si>
  <si>
    <t>Étoile lumineuse Shabby Chic grand format</t>
  </si>
  <si>
    <t>DN-0070</t>
  </si>
  <si>
    <t>Déco Père Noël en bois</t>
  </si>
  <si>
    <t>DN-0071</t>
  </si>
  <si>
    <t>Figurines décoratives Anges</t>
  </si>
  <si>
    <t>DN-0072</t>
  </si>
  <si>
    <t>Plaque décorative Merry Christmas</t>
  </si>
  <si>
    <t>DN-0074</t>
  </si>
  <si>
    <t>Bougeoir Forest</t>
  </si>
  <si>
    <t>DN-0001</t>
  </si>
  <si>
    <t>Lampe Village hivernal</t>
  </si>
  <si>
    <t>Lampes de Noël</t>
  </si>
  <si>
    <t>DN-0024</t>
  </si>
  <si>
    <t>Lampe Rêve hivernal</t>
  </si>
  <si>
    <t>DN-0025</t>
  </si>
  <si>
    <t>Lampe paysage hivernal sous l'arc</t>
  </si>
  <si>
    <t>DN-0026</t>
  </si>
  <si>
    <t>Lampe hivernal descente ski</t>
  </si>
  <si>
    <t>DN-0027</t>
  </si>
  <si>
    <t>Lampe les rois mages</t>
  </si>
  <si>
    <t>DN-0028</t>
  </si>
  <si>
    <t>Lampe Village enneigé</t>
  </si>
  <si>
    <t>DN-0029</t>
  </si>
  <si>
    <t>Lampe Paysage forestier</t>
  </si>
  <si>
    <t>DN-0031</t>
  </si>
  <si>
    <t>Arc lumineux Village d'hiver</t>
  </si>
  <si>
    <t>DN-0032</t>
  </si>
  <si>
    <t>Lampe Marché de Noël</t>
  </si>
  <si>
    <t>DN-0033</t>
  </si>
  <si>
    <t>Lampe Village de Noël</t>
  </si>
  <si>
    <t>DN-0041</t>
  </si>
  <si>
    <t>Cloche lumineuse Magie de Noël</t>
  </si>
  <si>
    <t>DN-0042</t>
  </si>
  <si>
    <t>Cloche lumineuse Village enneigé</t>
  </si>
  <si>
    <t>DN-0068</t>
  </si>
  <si>
    <t>Lampe Déco Histoire de Noël</t>
  </si>
  <si>
    <t>DN-0037</t>
  </si>
  <si>
    <t>Boîte à musique illuminée Village</t>
  </si>
  <si>
    <t>Boîtes à musique de Noël</t>
  </si>
  <si>
    <t>DN-0038</t>
  </si>
  <si>
    <t>Boîte à musique et lampe Hiver</t>
  </si>
  <si>
    <t>DN-0039</t>
  </si>
  <si>
    <t>Boîte à musique Petit village</t>
  </si>
  <si>
    <t>DN-0040</t>
  </si>
  <si>
    <t>Cloche lumineuse avec boîte à musique Crèche</t>
  </si>
  <si>
    <t>DN-0034</t>
  </si>
  <si>
    <t>Lampe Pyramide d'hiver</t>
  </si>
  <si>
    <t>Pyramides de Noël</t>
  </si>
  <si>
    <t>DN-0035</t>
  </si>
  <si>
    <t>Pyramide de Noël Avent</t>
  </si>
  <si>
    <t>DN-0036</t>
  </si>
  <si>
    <t>Lampe Pyramide de Noël</t>
  </si>
  <si>
    <t>DN-0016</t>
  </si>
  <si>
    <t>Set de jeu Crèche</t>
  </si>
  <si>
    <t>Crèches de Noël</t>
  </si>
  <si>
    <t>DN-0017</t>
  </si>
  <si>
    <t>Crèche de Noël en bois</t>
  </si>
  <si>
    <t>Total de la commande - nombre d'articles et prix TTC</t>
  </si>
  <si>
    <t>Mes Jouets en Bois - 1 rue des Anglais - 91300 Massy - France métropolitaine</t>
  </si>
  <si>
    <t>E-mail : contact@mes-jouets-en-bois.com / Tél. : +33 (0) 1 85 41 22 05</t>
  </si>
  <si>
    <t>Smart Unicorn SARL Capital Social 1 000,00€ - RCS Evry 823 124 888 - TVA FR : FR86 823 124 888</t>
  </si>
  <si>
    <t xml:space="preserve">Nom et Prénom(s) : </t>
  </si>
  <si>
    <t xml:space="preserve">Adresse : </t>
  </si>
  <si>
    <t xml:space="preserve">N° de téléphone : </t>
  </si>
  <si>
    <t xml:space="preserve">E-mail : </t>
  </si>
  <si>
    <t xml:space="preserve">   /           /</t>
  </si>
  <si>
    <t xml:space="preserve">Pourcentage de réduction: </t>
  </si>
  <si>
    <t>Nombre d'articles</t>
  </si>
  <si>
    <t>Nombre de références différentes</t>
  </si>
  <si>
    <t>Montant TCC Total</t>
  </si>
  <si>
    <t>x</t>
  </si>
  <si>
    <t>GK-2436</t>
  </si>
  <si>
    <t>Hochet - Flocon</t>
  </si>
  <si>
    <t>Hape</t>
  </si>
  <si>
    <t>tap tap xylo pure</t>
  </si>
  <si>
    <t>GO-5384</t>
  </si>
  <si>
    <t>Puzzle animaux tout doux</t>
  </si>
  <si>
    <t>JB-3015</t>
  </si>
  <si>
    <t>Cuisine blanche avec four et réfrigérateur</t>
  </si>
  <si>
    <t>JB-3016</t>
  </si>
  <si>
    <t>Landau de poupée bleu</t>
  </si>
  <si>
    <t>JA-9241</t>
  </si>
  <si>
    <t>Set du petit barbier</t>
  </si>
  <si>
    <t>SF-1234</t>
  </si>
  <si>
    <t>Déguisement - A l'hopital</t>
  </si>
  <si>
    <t>JB-3010</t>
  </si>
  <si>
    <t>Maison de poupée - Rosa</t>
  </si>
  <si>
    <t>SF-1557</t>
  </si>
  <si>
    <t>Tour à empiler - Couleurs, chiffres et lettres</t>
  </si>
  <si>
    <t>JB-3063</t>
  </si>
  <si>
    <t>Table de calcul</t>
  </si>
  <si>
    <t>Viga toys</t>
  </si>
  <si>
    <t>CB-2012</t>
  </si>
  <si>
    <t>Briques bleues (16 pièces) pour circuit à billes</t>
  </si>
  <si>
    <t>CB-2013</t>
  </si>
  <si>
    <t>Circuit à billes - Élévateur et Accélérateur</t>
  </si>
  <si>
    <t>JB-3036</t>
  </si>
  <si>
    <t>JB-3108</t>
  </si>
  <si>
    <t>Jeu de cubes 3D - 27 cubes</t>
  </si>
  <si>
    <t>Fritzo</t>
  </si>
  <si>
    <t>SF-1048</t>
  </si>
  <si>
    <t>Râtelier au sol pour draisienne</t>
  </si>
  <si>
    <t>Liste Catégories et sous-catégories</t>
  </si>
  <si>
    <t>Liste Marques</t>
  </si>
  <si>
    <t>Moyens de paiement</t>
  </si>
  <si>
    <t>SF</t>
  </si>
  <si>
    <t>Virement bancaire (IBAN : FR76 1679 8000 0100 0041 3761 963)</t>
  </si>
  <si>
    <t>GK</t>
  </si>
  <si>
    <t>Mandat administratif (IBAN : FR76 1679 8000 0100 0041 3761 963)</t>
  </si>
  <si>
    <t>GO</t>
  </si>
  <si>
    <t>BE</t>
  </si>
  <si>
    <t>HA</t>
  </si>
  <si>
    <t>HT</t>
  </si>
  <si>
    <t>CB</t>
  </si>
  <si>
    <t>DN</t>
  </si>
  <si>
    <t>JA</t>
  </si>
  <si>
    <t>Jeuxd'imitation</t>
  </si>
  <si>
    <t>Jeux éductatifs</t>
  </si>
  <si>
    <t>HT-8157</t>
  </si>
  <si>
    <t>HT-8034</t>
  </si>
  <si>
    <t>Hochet - Papillon sous la pluie</t>
  </si>
  <si>
    <t>Tableau d'activités - Douce nature</t>
  </si>
  <si>
    <t>SF-1025</t>
  </si>
  <si>
    <t>SF-1152</t>
  </si>
  <si>
    <t>Boîte à musique - Polaire</t>
  </si>
  <si>
    <t>SF-1907</t>
  </si>
  <si>
    <t>Boîte à musique - Voyage marin</t>
  </si>
  <si>
    <t>SF-1890</t>
  </si>
  <si>
    <t>SF-1311</t>
  </si>
  <si>
    <t>Coffret de 20 jeux - Les grands classiques</t>
  </si>
  <si>
    <t>SF-1952</t>
  </si>
  <si>
    <t>Tetris géométrique coloré</t>
  </si>
  <si>
    <t>SF-1822</t>
  </si>
  <si>
    <t>Grande cuisine modulable</t>
  </si>
  <si>
    <t>SF-1805</t>
  </si>
  <si>
    <t>SF-1827</t>
  </si>
  <si>
    <t>Marchande modulable - Ma petite épicerie</t>
  </si>
  <si>
    <t>Loisirs créatifs</t>
  </si>
  <si>
    <t>Mobilier enfant</t>
  </si>
  <si>
    <t>Mobiles pour bébés</t>
  </si>
  <si>
    <t>PT</t>
  </si>
  <si>
    <t>Heimess</t>
  </si>
  <si>
    <t>SC</t>
  </si>
  <si>
    <t>TL</t>
  </si>
  <si>
    <t>Tender laef</t>
  </si>
  <si>
    <t>NO</t>
  </si>
  <si>
    <t>Noukie's</t>
  </si>
  <si>
    <t>MO</t>
  </si>
  <si>
    <t>Moses</t>
  </si>
  <si>
    <t>LU</t>
  </si>
  <si>
    <t>Ludattica</t>
  </si>
  <si>
    <t>Hochet - Comme un poisson dans l'eau</t>
  </si>
  <si>
    <t>Anneau semi-rigide - Arc-en-ciel</t>
  </si>
  <si>
    <t>Mon premier panneau d'activités</t>
  </si>
  <si>
    <t>GK-2697</t>
  </si>
  <si>
    <t>Hochet - Champignon multicolore</t>
  </si>
  <si>
    <t>GK-2956</t>
  </si>
  <si>
    <t>Hochet - Un cœur pour mon petit cœur</t>
  </si>
  <si>
    <t>GK-2448</t>
  </si>
  <si>
    <t>Hochet souple - Petit ours</t>
  </si>
  <si>
    <t>GK-2735</t>
  </si>
  <si>
    <t>Hochet flexible - Balle de préhension</t>
  </si>
  <si>
    <t>GK-2895</t>
  </si>
  <si>
    <t>Hochet flexible - Étoile filante</t>
  </si>
  <si>
    <t>GK-2587</t>
  </si>
  <si>
    <t>Accroche tétine - Un cœur pour mon petit cœur</t>
  </si>
  <si>
    <t>GK-2032</t>
  </si>
  <si>
    <t>Accroche tétine - Étoile filante</t>
  </si>
  <si>
    <t>GK-2322</t>
  </si>
  <si>
    <t>Accroche sucette - Petit ours</t>
  </si>
  <si>
    <t>SF-1362</t>
  </si>
  <si>
    <t>Coffret naissance tissu bois</t>
  </si>
  <si>
    <t>SF-1077</t>
  </si>
  <si>
    <t>Culbuto - Petite loutre</t>
  </si>
  <si>
    <t>HA-4022</t>
  </si>
  <si>
    <t>Livre en bois - Mon premier safari</t>
  </si>
  <si>
    <t>HA-4262</t>
  </si>
  <si>
    <t>Livre en bois - Passion équestre</t>
  </si>
  <si>
    <t>HA-4285</t>
  </si>
  <si>
    <t>Ma première expérience musicale</t>
  </si>
  <si>
    <t>Looping Chenille &amp; Cie</t>
  </si>
  <si>
    <t>Table d'activités Jolie prairie</t>
  </si>
  <si>
    <t>SF-1243</t>
  </si>
  <si>
    <t>Cube de motricité - Beauté marine</t>
  </si>
  <si>
    <t>SF-1111</t>
  </si>
  <si>
    <t>Cube de motricité - Voyage marin</t>
  </si>
  <si>
    <t>Jeu tourner et empiler - Hérisson</t>
  </si>
  <si>
    <t>Jouet à visser - La fabrique à animaux</t>
  </si>
  <si>
    <t>Jeu à empiler - Pyramide lapinous acrobates</t>
  </si>
  <si>
    <t>La boîte à clefs - Essentiel</t>
  </si>
  <si>
    <t>Jouet à empiler - Éveil des sens</t>
  </si>
  <si>
    <t>TL-5103</t>
  </si>
  <si>
    <t>Coffret à empiler - Petits trésors de la forêt</t>
  </si>
  <si>
    <t>Tender Leaf</t>
  </si>
  <si>
    <t>Tap Tap Xylo Pure</t>
  </si>
  <si>
    <t>Tortue arc-en-ciel Sweet Cocoon à tirer</t>
  </si>
  <si>
    <t>Train en bois multicolore avec son et lumière à tirer</t>
  </si>
  <si>
    <t>Train Pure à tirer</t>
  </si>
  <si>
    <t>Train géant Zigolos à tirer</t>
  </si>
  <si>
    <t>L'escargot voyageur à tirer</t>
  </si>
  <si>
    <t>S</t>
  </si>
  <si>
    <t>Crabe dansant à tirer</t>
  </si>
  <si>
    <t>Cacatoès à pousser</t>
  </si>
  <si>
    <t>SC-5006</t>
  </si>
  <si>
    <t>Petit chien pilote de course à tirer</t>
  </si>
  <si>
    <t>SF-1835</t>
  </si>
  <si>
    <t>Camion benne à tirer</t>
  </si>
  <si>
    <t>JA-9075</t>
  </si>
  <si>
    <t>Caméléon à tirer - Tropik</t>
  </si>
  <si>
    <t>Chariot de marche Arc-en-ciel</t>
  </si>
  <si>
    <t>SC-5004</t>
  </si>
  <si>
    <t>JB-3249-1</t>
  </si>
  <si>
    <t>Porteur Cargo (bleu)</t>
  </si>
  <si>
    <t>JB-3249-2</t>
  </si>
  <si>
    <t>Porteur Cargo (bleu clair)</t>
  </si>
  <si>
    <t>JB-3249-3</t>
  </si>
  <si>
    <t>Porteur Cargo (rose)</t>
  </si>
  <si>
    <t>JB-3249-4</t>
  </si>
  <si>
    <t>Porteur Cargo (rouge)</t>
  </si>
  <si>
    <t>JB-3267-1</t>
  </si>
  <si>
    <t>Porteur compagnon tout mignon (bleu)</t>
  </si>
  <si>
    <t>JB-3267-2</t>
  </si>
  <si>
    <t>Porteur compagnon tout mignon (bleu clair)</t>
  </si>
  <si>
    <t>JB-3267-3</t>
  </si>
  <si>
    <t>Porteur compagnon tout mignon (rose)</t>
  </si>
  <si>
    <t>JB-3267-4</t>
  </si>
  <si>
    <t>Porteur compagnon tout mignon (rouge)</t>
  </si>
  <si>
    <t>Porteur Tracteur</t>
  </si>
  <si>
    <t>SF-1092</t>
  </si>
  <si>
    <t>Âne à bascule - Mon âne, mon âne</t>
  </si>
  <si>
    <t>SC-5002</t>
  </si>
  <si>
    <t>Porteur Marguerite</t>
  </si>
  <si>
    <t>SC-5003</t>
  </si>
  <si>
    <t>Porteur Girafe</t>
  </si>
  <si>
    <t>SC-5001</t>
  </si>
  <si>
    <t>Cheval à bascule</t>
  </si>
  <si>
    <t>SC-5007</t>
  </si>
  <si>
    <t>Puzzle magnétique - Petite ménagerie</t>
  </si>
  <si>
    <t>HA-4959</t>
  </si>
  <si>
    <t>Puzzle - Les 3 amis acrobates</t>
  </si>
  <si>
    <t>HA-4674</t>
  </si>
  <si>
    <t>Cascade de roues - La vie en caserne</t>
  </si>
  <si>
    <t>Petite voiture de course</t>
  </si>
  <si>
    <t>Voiture premier âge</t>
  </si>
  <si>
    <t>Jeu d'eau - Pélican rameur</t>
  </si>
  <si>
    <t>Caisse enregistreuse - À la caisse</t>
  </si>
  <si>
    <t>Dinette - À table</t>
  </si>
  <si>
    <t>Dinette - Petit goûter</t>
  </si>
  <si>
    <t>SF-1071</t>
  </si>
  <si>
    <t>Balance à plateaux</t>
  </si>
  <si>
    <t>SF-1342</t>
  </si>
  <si>
    <t>Grille-pain - Mon petit déjeuner tartine</t>
  </si>
  <si>
    <t>SF-1733</t>
  </si>
  <si>
    <t>Cuisine - Marmiton</t>
  </si>
  <si>
    <t>SF-1974</t>
  </si>
  <si>
    <t>Dinette - Instant café</t>
  </si>
  <si>
    <t>SF-1239</t>
  </si>
  <si>
    <t>Dinette - Pizza à la part</t>
  </si>
  <si>
    <t>SF-1550</t>
  </si>
  <si>
    <t>Dinette - C'est l'heure du thé</t>
  </si>
  <si>
    <t>SF-1989</t>
  </si>
  <si>
    <t>Dinette - Pique-nique entre amis</t>
  </si>
  <si>
    <t>SF-1594</t>
  </si>
  <si>
    <t>Caisse enregistreuse - Petit marchand</t>
  </si>
  <si>
    <t>SF-1484</t>
  </si>
  <si>
    <t>Cuisine - Petit chef</t>
  </si>
  <si>
    <t>JA-9182</t>
  </si>
  <si>
    <t>Cuisine Macaron</t>
  </si>
  <si>
    <t>Boite à outils tendance scandinave</t>
  </si>
  <si>
    <t>JA-9681</t>
  </si>
  <si>
    <t>Trousse de toilette - Vanity P'tite Miss</t>
  </si>
  <si>
    <t>JA-9734</t>
  </si>
  <si>
    <t>Mallette du coiffeur</t>
  </si>
  <si>
    <t>JA-9381</t>
  </si>
  <si>
    <t>Landau Candy Chic</t>
  </si>
  <si>
    <t>Maison de poupée - Mademoiselle</t>
  </si>
  <si>
    <t>Maison de poupée - Manoir</t>
  </si>
  <si>
    <t>SF-1965</t>
  </si>
  <si>
    <t>Maison de poupée - Duplex urbain</t>
  </si>
  <si>
    <t>Terminal à conteneurs</t>
  </si>
  <si>
    <t>Story - Camion de pompiers géant</t>
  </si>
  <si>
    <t>SF-1992</t>
  </si>
  <si>
    <t>Camion porte voitures</t>
  </si>
  <si>
    <t>GK-2884</t>
  </si>
  <si>
    <t>Camion plateau-grue</t>
  </si>
  <si>
    <t>SF-1375</t>
  </si>
  <si>
    <t>Garage à voitures</t>
  </si>
  <si>
    <t>TL-5101</t>
  </si>
  <si>
    <t>Petite écurie</t>
  </si>
  <si>
    <t>TL-5102</t>
  </si>
  <si>
    <t>Mes petits animaux de la ferme empilables</t>
  </si>
  <si>
    <t>Jeu d'agencement - Formes, couleurs et engrenages</t>
  </si>
  <si>
    <t>HA-4835</t>
  </si>
  <si>
    <t>Mon tangram animalier</t>
  </si>
  <si>
    <t>JA-9595</t>
  </si>
  <si>
    <t>Tri des couleurs - Baleines</t>
  </si>
  <si>
    <t>JA-9443</t>
  </si>
  <si>
    <t>Mosaïques en bois - Animaux</t>
  </si>
  <si>
    <t>Puzzle Alphabet Sweet Cocoon</t>
  </si>
  <si>
    <t>GK-2090</t>
  </si>
  <si>
    <t>Coffret magnétique - Lettres et chiffres</t>
  </si>
  <si>
    <t>HA-4907</t>
  </si>
  <si>
    <t>Le laçage - Dans mon jardin</t>
  </si>
  <si>
    <t>Puzzle 49 pcs - Astronomie</t>
  </si>
  <si>
    <t>Puzzle 30 pcs - Transformation</t>
  </si>
  <si>
    <t>Puzzle 30 pcs - Phases de vie</t>
  </si>
  <si>
    <t>Puzzle magnétique 93 pcs - La France (nouvelles régions 2016)</t>
  </si>
  <si>
    <t>Puzzle magnétique 92 pcs - Carte du monde</t>
  </si>
  <si>
    <t>Puzzle 45 pcs - Habitat naturel</t>
  </si>
  <si>
    <t>Puzzle 29 pcs - À la découverte du corps humain</t>
  </si>
  <si>
    <t>MO-5001</t>
  </si>
  <si>
    <t>Mes premiers fossiles</t>
  </si>
  <si>
    <t>JA-9628</t>
  </si>
  <si>
    <t>24 Magnets tropicaux - Tropik</t>
  </si>
  <si>
    <t>HA-4933</t>
  </si>
  <si>
    <t>Blocs de construction - Miaou et Ouaf</t>
  </si>
  <si>
    <t>GK-2394</t>
  </si>
  <si>
    <t>Jeu de construction - Douceur hivernale</t>
  </si>
  <si>
    <t>Kit de construction</t>
  </si>
  <si>
    <t>HA-4312</t>
  </si>
  <si>
    <t>Terra Kids - Dragon</t>
  </si>
  <si>
    <t>HA-4603</t>
  </si>
  <si>
    <t>Terra Kids - Robot</t>
  </si>
  <si>
    <t>TL-5004</t>
  </si>
  <si>
    <t>Circuit de train - En forêt</t>
  </si>
  <si>
    <t>Un, deux, trois, je compte</t>
  </si>
  <si>
    <t>Puzzle et jeu de mémoire les animaux extraordinaires</t>
  </si>
  <si>
    <t>SF-1033</t>
  </si>
  <si>
    <t>Mémo des couleurs - Chasse aux œufs</t>
  </si>
  <si>
    <t>GK-2123</t>
  </si>
  <si>
    <t>Memory - Exercices physiques</t>
  </si>
  <si>
    <t>Petit globe-trotter</t>
  </si>
  <si>
    <t>SF-1748</t>
  </si>
  <si>
    <t>Boîte de jeux 9 en 1 - Les indémodables</t>
  </si>
  <si>
    <t>HA-4079</t>
  </si>
  <si>
    <t>Coffret de 10 jeux - Le verger</t>
  </si>
  <si>
    <t>HA-4308</t>
  </si>
  <si>
    <t>Coffret multi-jeux - Animaux du zoo</t>
  </si>
  <si>
    <t>HA-4010</t>
  </si>
  <si>
    <t>Ma première boîte de jeux - À la campagne</t>
  </si>
  <si>
    <t>SF-1160</t>
  </si>
  <si>
    <t>Coffret multi-jeux - Courses folles à la ferme</t>
  </si>
  <si>
    <t>SF-1938</t>
  </si>
  <si>
    <t>Qui est-ce ?</t>
  </si>
  <si>
    <t>SF-1230</t>
  </si>
  <si>
    <t>Jeu de Trac</t>
  </si>
  <si>
    <t>Solitaire - Oiseaux bleus</t>
  </si>
  <si>
    <t>Jeu d'échecs Médiéval</t>
  </si>
  <si>
    <t>SF-1266</t>
  </si>
  <si>
    <t>Bataille navale</t>
  </si>
  <si>
    <t>SF-1181</t>
  </si>
  <si>
    <t>Tour infernale</t>
  </si>
  <si>
    <t>Puzzle 48 pcs - Mandala aquatique</t>
  </si>
  <si>
    <t>Puzzle 30 pcs - Méli-mélo</t>
  </si>
  <si>
    <t>Puzzle 52 pcs - Graine de détective</t>
  </si>
  <si>
    <t>Puzzle 40 pcs - Qui se cache sous nos pieds</t>
  </si>
  <si>
    <t>Puzzle 11 pcs - Vol en montgolfière</t>
  </si>
  <si>
    <t>Puzzle 19 pcs - La ronde des métiers</t>
  </si>
  <si>
    <t>Puzzle 24 pcs - À la ferme</t>
  </si>
  <si>
    <t>Puzzle 96 pcs - Sous l'océan</t>
  </si>
  <si>
    <t>Puzzle 96 pcs - Voyage en Australie</t>
  </si>
  <si>
    <t>Puzzle 192 pcs - Carte du monde</t>
  </si>
  <si>
    <t>Puzzle 48 pcs - La vie des sous-bois</t>
  </si>
  <si>
    <t>Puzzle 24 pcs - Sur la banquise</t>
  </si>
  <si>
    <t>Puzzle 192 pcs - Vie de château</t>
  </si>
  <si>
    <t>Puzzle 26 pcs - Animaux alphabétiques</t>
  </si>
  <si>
    <t>Puzzle 45 pcs - Des profondeurs marines au cosmos</t>
  </si>
  <si>
    <t>LU-5010</t>
  </si>
  <si>
    <t>Puzzle 48 pcs - Tortue marine</t>
  </si>
  <si>
    <t>LU-5011</t>
  </si>
  <si>
    <t>Puzzle 48 pcs - Licorne</t>
  </si>
  <si>
    <t>LU-5012</t>
  </si>
  <si>
    <t>Puzzle 48 pcs - Éléphant</t>
  </si>
  <si>
    <t>LU-5013</t>
  </si>
  <si>
    <t>Puzzle 48 pcs - Ours</t>
  </si>
  <si>
    <t>GK-2907</t>
  </si>
  <si>
    <t>Puzzle 192 pcs - Sur les traces des dinosaures</t>
  </si>
  <si>
    <t>GK-2553</t>
  </si>
  <si>
    <t>Puzzle 96 pcs - Faune canadienne</t>
  </si>
  <si>
    <t>GK-2666</t>
  </si>
  <si>
    <t>Puzzle 96 pcs - Tyrannosaurus rex</t>
  </si>
  <si>
    <t>GK-2346</t>
  </si>
  <si>
    <t>Puzzle 96 pcs - Arche de Noé</t>
  </si>
  <si>
    <t>GK-2465</t>
  </si>
  <si>
    <t>Puzzle 96 pcs - Un chantier animé</t>
  </si>
  <si>
    <t>GK-2861</t>
  </si>
  <si>
    <t>Puzzle 48 pcs - Adorable ménagerie</t>
  </si>
  <si>
    <t>GK-2571</t>
  </si>
  <si>
    <t>Puzzle 48 pcs - Animaux d'Afrique</t>
  </si>
  <si>
    <t>GK-2647</t>
  </si>
  <si>
    <t>Puzzle 24 pcs - Visite au jardin zoologique</t>
  </si>
  <si>
    <t>GK-2946</t>
  </si>
  <si>
    <t>Puzzle 24 pcs - Ah le chantier</t>
  </si>
  <si>
    <t>GK-2351</t>
  </si>
  <si>
    <t>Puzzle 96 pcs - Centre équestre</t>
  </si>
  <si>
    <t>GK-2275</t>
  </si>
  <si>
    <t>Lot de 3 puzzles 24 pcs - Véhicules agricoles</t>
  </si>
  <si>
    <t>GK-2228</t>
  </si>
  <si>
    <t>Lot de 3 puzzles 24 pcs - Animaux d'ici et d'ailleurs</t>
  </si>
  <si>
    <t>SF-1679</t>
  </si>
  <si>
    <t>Jeu de clous - Profondeurs marines</t>
  </si>
  <si>
    <t>SF-1758</t>
  </si>
  <si>
    <t>Coffret de perles à enfiler - Champêtre</t>
  </si>
  <si>
    <t>SF-1147</t>
  </si>
  <si>
    <t>Perles à enfiler - Alphabet</t>
  </si>
  <si>
    <t>SF-1809</t>
  </si>
  <si>
    <t>Coffret de perles à enfiler - Douceur printanière</t>
  </si>
  <si>
    <t>SF-1002</t>
  </si>
  <si>
    <t>Mon premier métier à tisser</t>
  </si>
  <si>
    <t>GK-2003</t>
  </si>
  <si>
    <t>Tricotin - Bois brut</t>
  </si>
  <si>
    <t>GK-2648</t>
  </si>
  <si>
    <t>Métier à tisser les perles</t>
  </si>
  <si>
    <t>SF-1897</t>
  </si>
  <si>
    <t>Jeu de clous - Dragon</t>
  </si>
  <si>
    <t>SF-1132</t>
  </si>
  <si>
    <t>Jeu de clous - Véhicules</t>
  </si>
  <si>
    <t>SF-1975</t>
  </si>
  <si>
    <t>SC-5005-1</t>
  </si>
  <si>
    <t>Draisienne évolutive - Tout terrain (espace)</t>
  </si>
  <si>
    <t>SC-5005-2</t>
  </si>
  <si>
    <t>Draisienne évolutive - Tout terrain (papillon)</t>
  </si>
  <si>
    <t>SC-5005-3</t>
  </si>
  <si>
    <t>Draisienne évolutive - Tout terrain (zébre)</t>
  </si>
  <si>
    <t>Draisienne - Petit zèbre des plaines</t>
  </si>
  <si>
    <t xml:space="preserve">Tricycle et draisenne 2 en 1 - Petite balade </t>
  </si>
  <si>
    <t>SF-1349-1</t>
  </si>
  <si>
    <t>Draisienne évolutive - En route pour l'aventure (mauve)</t>
  </si>
  <si>
    <t>SF-1349-2</t>
  </si>
  <si>
    <t>Draisienne évolutive - En route pour l'aventure (bleu)</t>
  </si>
  <si>
    <t>SF-1984</t>
  </si>
  <si>
    <t>Draisienne évolutive - Moto de course</t>
  </si>
  <si>
    <t>JA-9907</t>
  </si>
  <si>
    <t>Tricycle et draisienne 2 en 1 - Moto</t>
  </si>
  <si>
    <t>PT-3264</t>
  </si>
  <si>
    <t>PT-3265</t>
  </si>
  <si>
    <t>Table jeux d'eau et de sable</t>
  </si>
  <si>
    <t>Mon premier minigolf</t>
  </si>
  <si>
    <t>SF-1133</t>
  </si>
  <si>
    <t>Disque de motricité - Équilibre</t>
  </si>
  <si>
    <t>SF-1357</t>
  </si>
  <si>
    <t>Planche à roulettes - La magie de la glisse</t>
  </si>
  <si>
    <t>SF-1489</t>
  </si>
  <si>
    <t>Parcours de motricité</t>
  </si>
  <si>
    <t>GK-2119</t>
  </si>
  <si>
    <t>Boussole - Petit explorateur</t>
  </si>
  <si>
    <t>SF-1457</t>
  </si>
  <si>
    <t>Équipement d'exploration - Nature et découverte</t>
  </si>
  <si>
    <t>PT-3260-1</t>
  </si>
  <si>
    <t>PT-3260-2</t>
  </si>
  <si>
    <t>PT-3260-3</t>
  </si>
  <si>
    <t>PT-3261</t>
  </si>
  <si>
    <t>Aire de jeux - Poste d'observation</t>
  </si>
  <si>
    <t>PT-3262</t>
  </si>
  <si>
    <t>PT-3263</t>
  </si>
  <si>
    <t>PT-3266</t>
  </si>
  <si>
    <t>SF-1853</t>
  </si>
  <si>
    <t>Balançoire siège scandinave</t>
  </si>
  <si>
    <t>SF-1387</t>
  </si>
  <si>
    <t>Balancelle Cosy</t>
  </si>
  <si>
    <t>SF-1475</t>
  </si>
  <si>
    <t>Mobile - La tête dans les nuages</t>
  </si>
  <si>
    <t>NO-5201</t>
  </si>
  <si>
    <t>Mobile - Doudous tout doux</t>
  </si>
  <si>
    <t>SF-1340</t>
  </si>
  <si>
    <t>Mobile - Voyage marin</t>
  </si>
  <si>
    <t>SF-1328</t>
  </si>
  <si>
    <t>Mobile - Jour de pluie</t>
  </si>
  <si>
    <t>GK-2435-1</t>
  </si>
  <si>
    <t>Mobile - Ciel étoilé (Mauve)</t>
  </si>
  <si>
    <t>GK-2435-2</t>
  </si>
  <si>
    <t>Mobile - Ciel étoilé (Bleu)</t>
  </si>
  <si>
    <t>Boîte à musique - Galaxy</t>
  </si>
  <si>
    <t>Boîte à musique - Chouette</t>
  </si>
  <si>
    <t>Tirelire Pingouin</t>
  </si>
  <si>
    <t>Tirelire Faon</t>
  </si>
  <si>
    <t>GK-2426</t>
  </si>
  <si>
    <t>Toise - Mon joli cerf</t>
  </si>
  <si>
    <t>NV</t>
  </si>
  <si>
    <t>Version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</si>
</sst>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20"/>
      <color rgb="FF3B96B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B96B3"/>
        <bgColor indexed="64"/>
      </patternFill>
    </fill>
    <fill>
      <patternFill patternType="solid">
        <fgColor rgb="FF3B96B3"/>
        <bgColor theme="4"/>
      </patternFill>
    </fill>
    <fill>
      <patternFill patternType="solid">
        <fgColor rgb="FF6AB290"/>
        <bgColor indexed="64"/>
      </patternFill>
    </fill>
    <fill>
      <patternFill patternType="solid">
        <fgColor rgb="FFA7D1B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50D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AB29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4B084"/>
        <bgColor rgb="FFDDEBF7"/>
      </patternFill>
    </fill>
    <fill>
      <patternFill patternType="solid">
        <fgColor rgb="FFFFE699"/>
        <bgColor rgb="FF000000"/>
      </patternFill>
    </fill>
    <fill>
      <patternFill patternType="solid">
        <fgColor rgb="FFA7D1BD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4" tint="0.59999389629810485"/>
        <bgColor rgb="FFDDEBF7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DEBF7"/>
      </patternFill>
    </fill>
    <fill>
      <patternFill patternType="solid">
        <fgColor theme="5" tint="0.39997558519241921"/>
        <bgColor rgb="FFDDEBF7"/>
      </patternFill>
    </fill>
  </fills>
  <borders count="6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6AB290"/>
      </left>
      <right style="thin">
        <color rgb="FF6AB290"/>
      </right>
      <top style="thin">
        <color rgb="FF6AB290"/>
      </top>
      <bottom style="thin">
        <color rgb="FF6AB290"/>
      </bottom>
      <diagonal/>
    </border>
    <border>
      <left style="thin">
        <color rgb="FF6AB290"/>
      </left>
      <right style="thick">
        <color rgb="FF6AB290"/>
      </right>
      <top style="thick">
        <color rgb="FF6AB290"/>
      </top>
      <bottom style="thin">
        <color rgb="FF6AB290"/>
      </bottom>
      <diagonal/>
    </border>
    <border>
      <left style="thin">
        <color rgb="FF6AB290"/>
      </left>
      <right style="thick">
        <color rgb="FF6AB290"/>
      </right>
      <top style="thin">
        <color rgb="FF6AB290"/>
      </top>
      <bottom style="thin">
        <color rgb="FF6AB290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n">
        <color theme="3" tint="0.39994506668294322"/>
      </top>
      <bottom style="thick">
        <color theme="3" tint="0.39994506668294322"/>
      </bottom>
      <diagonal/>
    </border>
    <border>
      <left style="thin">
        <color rgb="FF6AB290"/>
      </left>
      <right style="thin">
        <color rgb="FF6AB290"/>
      </right>
      <top style="thick">
        <color rgb="FF6AB290"/>
      </top>
      <bottom style="thin">
        <color rgb="FF6AB290"/>
      </bottom>
      <diagonal/>
    </border>
    <border>
      <left style="thin">
        <color rgb="FF6AB290"/>
      </left>
      <right style="thin">
        <color rgb="FF6AB290"/>
      </right>
      <top style="thin">
        <color rgb="FF6AB290"/>
      </top>
      <bottom style="thick">
        <color rgb="FF6AB290"/>
      </bottom>
      <diagonal/>
    </border>
    <border>
      <left style="thin">
        <color rgb="FF6AB290"/>
      </left>
      <right style="thick">
        <color rgb="FF6AB290"/>
      </right>
      <top style="thin">
        <color rgb="FF6AB290"/>
      </top>
      <bottom style="thick">
        <color rgb="FF6AB290"/>
      </bottom>
      <diagonal/>
    </border>
    <border>
      <left style="thick">
        <color rgb="FF6AB290"/>
      </left>
      <right style="thin">
        <color rgb="FF6AB290"/>
      </right>
      <top style="thick">
        <color rgb="FF6AB290"/>
      </top>
      <bottom style="thin">
        <color rgb="FF6AB290"/>
      </bottom>
      <diagonal/>
    </border>
    <border>
      <left style="thick">
        <color rgb="FF6AB290"/>
      </left>
      <right style="thin">
        <color rgb="FF6AB290"/>
      </right>
      <top style="thin">
        <color rgb="FF6AB290"/>
      </top>
      <bottom style="thin">
        <color rgb="FF6AB290"/>
      </bottom>
      <diagonal/>
    </border>
    <border>
      <left style="thick">
        <color rgb="FF6AB290"/>
      </left>
      <right style="thin">
        <color rgb="FF6AB290"/>
      </right>
      <top style="thin">
        <color rgb="FF6AB290"/>
      </top>
      <bottom style="thick">
        <color rgb="FF6AB290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thick">
        <color rgb="FFFFC50D"/>
      </left>
      <right style="thin">
        <color rgb="FFFFC50D"/>
      </right>
      <top style="thick">
        <color rgb="FFFFC50D"/>
      </top>
      <bottom style="thin">
        <color rgb="FFFFC50D"/>
      </bottom>
      <diagonal/>
    </border>
    <border>
      <left style="thin">
        <color rgb="FFFFC50D"/>
      </left>
      <right style="thin">
        <color rgb="FFFFC50D"/>
      </right>
      <top style="thick">
        <color rgb="FFFFC50D"/>
      </top>
      <bottom style="thin">
        <color rgb="FFFFC50D"/>
      </bottom>
      <diagonal/>
    </border>
    <border>
      <left style="thin">
        <color rgb="FFFFC50D"/>
      </left>
      <right style="thick">
        <color rgb="FFFFC50D"/>
      </right>
      <top style="thick">
        <color rgb="FFFFC50D"/>
      </top>
      <bottom style="thin">
        <color rgb="FFFFC50D"/>
      </bottom>
      <diagonal/>
    </border>
    <border>
      <left style="thick">
        <color rgb="FFFFC50D"/>
      </left>
      <right style="thin">
        <color rgb="FFFFC50D"/>
      </right>
      <top style="thin">
        <color rgb="FFFFC50D"/>
      </top>
      <bottom style="thin">
        <color rgb="FFFFC50D"/>
      </bottom>
      <diagonal/>
    </border>
    <border>
      <left style="thin">
        <color rgb="FFFFC50D"/>
      </left>
      <right style="thin">
        <color rgb="FFFFC50D"/>
      </right>
      <top style="thin">
        <color rgb="FFFFC50D"/>
      </top>
      <bottom style="thin">
        <color rgb="FFFFC50D"/>
      </bottom>
      <diagonal/>
    </border>
    <border>
      <left style="thin">
        <color rgb="FFFFC50D"/>
      </left>
      <right style="thick">
        <color rgb="FFFFC50D"/>
      </right>
      <top style="thin">
        <color rgb="FFFFC50D"/>
      </top>
      <bottom style="thin">
        <color rgb="FFFFC50D"/>
      </bottom>
      <diagonal/>
    </border>
    <border>
      <left style="thick">
        <color rgb="FFFFC50D"/>
      </left>
      <right style="thin">
        <color rgb="FFFFC50D"/>
      </right>
      <top style="thin">
        <color rgb="FFFFC50D"/>
      </top>
      <bottom style="thick">
        <color rgb="FFFFC50D"/>
      </bottom>
      <diagonal/>
    </border>
    <border>
      <left style="thin">
        <color rgb="FFFFC50D"/>
      </left>
      <right style="thin">
        <color rgb="FFFFC50D"/>
      </right>
      <top style="thin">
        <color rgb="FFFFC50D"/>
      </top>
      <bottom style="thick">
        <color rgb="FFFFC50D"/>
      </bottom>
      <diagonal/>
    </border>
    <border>
      <left style="thin">
        <color rgb="FFFFC50D"/>
      </left>
      <right style="thick">
        <color rgb="FFFFC50D"/>
      </right>
      <top style="thin">
        <color rgb="FFFFC50D"/>
      </top>
      <bottom style="thick">
        <color rgb="FFFFC50D"/>
      </bottom>
      <diagonal/>
    </border>
    <border>
      <left/>
      <right/>
      <top style="thick">
        <color rgb="FFFF7575"/>
      </top>
      <bottom/>
      <diagonal/>
    </border>
    <border>
      <left/>
      <right/>
      <top/>
      <bottom style="thick">
        <color rgb="FFFF7575"/>
      </bottom>
      <diagonal/>
    </border>
    <border>
      <left style="thick">
        <color rgb="FFFF7575"/>
      </left>
      <right style="thick">
        <color rgb="FFFF7575"/>
      </right>
      <top style="thick">
        <color rgb="FFFF7575"/>
      </top>
      <bottom style="thin">
        <color rgb="FFFF7575"/>
      </bottom>
      <diagonal/>
    </border>
    <border>
      <left style="thick">
        <color rgb="FFFF7575"/>
      </left>
      <right style="thick">
        <color rgb="FFFF7575"/>
      </right>
      <top style="thin">
        <color rgb="FFFF7575"/>
      </top>
      <bottom style="thin">
        <color rgb="FFFF7575"/>
      </bottom>
      <diagonal/>
    </border>
    <border>
      <left style="thick">
        <color rgb="FFFF7575"/>
      </left>
      <right style="thick">
        <color rgb="FFFF7575"/>
      </right>
      <top style="thin">
        <color rgb="FFFF7575"/>
      </top>
      <bottom style="thick">
        <color rgb="FFFF7575"/>
      </bottom>
      <diagonal/>
    </border>
    <border>
      <left style="thick">
        <color rgb="FFFF7575"/>
      </left>
      <right style="thin">
        <color rgb="FFFF7575"/>
      </right>
      <top style="thick">
        <color rgb="FFFF7575"/>
      </top>
      <bottom style="thin">
        <color rgb="FFFF7575"/>
      </bottom>
      <diagonal/>
    </border>
    <border>
      <left style="thin">
        <color rgb="FFFF7575"/>
      </left>
      <right style="thick">
        <color rgb="FFFF7575"/>
      </right>
      <top style="thick">
        <color rgb="FFFF7575"/>
      </top>
      <bottom style="thin">
        <color rgb="FFFF7575"/>
      </bottom>
      <diagonal/>
    </border>
    <border>
      <left style="thick">
        <color rgb="FFFF7575"/>
      </left>
      <right style="thin">
        <color rgb="FFFF7575"/>
      </right>
      <top style="thin">
        <color rgb="FFFF7575"/>
      </top>
      <bottom style="thin">
        <color rgb="FFFF7575"/>
      </bottom>
      <diagonal/>
    </border>
    <border>
      <left style="thin">
        <color rgb="FFFF7575"/>
      </left>
      <right style="thick">
        <color rgb="FFFF7575"/>
      </right>
      <top style="thin">
        <color rgb="FFFF7575"/>
      </top>
      <bottom style="thin">
        <color rgb="FFFF7575"/>
      </bottom>
      <diagonal/>
    </border>
    <border>
      <left style="thick">
        <color rgb="FFFF7575"/>
      </left>
      <right style="thin">
        <color rgb="FFFF7575"/>
      </right>
      <top style="thin">
        <color rgb="FFFF7575"/>
      </top>
      <bottom style="thick">
        <color rgb="FFFF7575"/>
      </bottom>
      <diagonal/>
    </border>
    <border>
      <left style="thin">
        <color rgb="FFFF7575"/>
      </left>
      <right style="thick">
        <color rgb="FFFF7575"/>
      </right>
      <top style="thin">
        <color rgb="FFFF7575"/>
      </top>
      <bottom style="thick">
        <color rgb="FFFF7575"/>
      </bottom>
      <diagonal/>
    </border>
    <border>
      <left/>
      <right/>
      <top/>
      <bottom style="thin">
        <color rgb="FF9BC2E6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rgb="FF9BC2E6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rgb="FF9BC2E6"/>
      </right>
      <top/>
      <bottom style="thin">
        <color rgb="FF9BC2E6"/>
      </bottom>
      <diagonal/>
    </border>
    <border>
      <left/>
      <right style="thin">
        <color rgb="FF9BC2E6"/>
      </right>
      <top/>
      <bottom/>
      <diagonal/>
    </border>
    <border>
      <left/>
      <right style="thin">
        <color rgb="FF9BC2E6"/>
      </right>
      <top style="thin">
        <color rgb="FF9BC2E6"/>
      </top>
      <bottom/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/>
      <diagonal/>
    </border>
    <border>
      <left style="thin">
        <color theme="4" tint="0.79992065187536243"/>
      </left>
      <right style="thin">
        <color theme="4" tint="0.79992065187536243"/>
      </right>
      <top/>
      <bottom/>
      <diagonal/>
    </border>
    <border>
      <left style="thin">
        <color theme="4" tint="0.79992065187536243"/>
      </left>
      <right style="thin">
        <color theme="4" tint="0.79992065187536243"/>
      </right>
      <top/>
      <bottom style="thin">
        <color theme="4" tint="0.79992065187536243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 style="thin">
        <color theme="4" tint="0.7998901333658864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9" fontId="0" fillId="0" borderId="0" xfId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27" xfId="0" applyBorder="1"/>
    <xf numFmtId="0" fontId="10" fillId="0" borderId="22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/>
    </xf>
    <xf numFmtId="0" fontId="10" fillId="0" borderId="25" xfId="0" applyFont="1" applyBorder="1"/>
    <xf numFmtId="9" fontId="2" fillId="5" borderId="2" xfId="1" applyFont="1" applyFill="1" applyBorder="1" applyAlignment="1" applyProtection="1">
      <alignment horizontal="center" vertical="center" wrapText="1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9" fontId="3" fillId="4" borderId="0" xfId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9" fontId="0" fillId="7" borderId="18" xfId="1" applyFont="1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vertical="center"/>
      <protection locked="0"/>
    </xf>
    <xf numFmtId="0" fontId="0" fillId="9" borderId="15" xfId="0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9" fontId="0" fillId="0" borderId="23" xfId="1" applyFon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3" fillId="10" borderId="33" xfId="0" applyFont="1" applyFill="1" applyBorder="1" applyAlignment="1">
      <alignment vertical="center"/>
    </xf>
    <xf numFmtId="0" fontId="3" fillId="10" borderId="36" xfId="0" applyFont="1" applyFill="1" applyBorder="1" applyAlignment="1">
      <alignment vertical="center"/>
    </xf>
    <xf numFmtId="0" fontId="6" fillId="13" borderId="47" xfId="0" applyFont="1" applyFill="1" applyBorder="1" applyAlignment="1" applyProtection="1"/>
    <xf numFmtId="0" fontId="6" fillId="13" borderId="47" xfId="0" applyFont="1" applyFill="1" applyBorder="1" applyAlignment="1" applyProtection="1">
      <alignment vertical="center"/>
    </xf>
    <xf numFmtId="164" fontId="6" fillId="13" borderId="49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13" fillId="0" borderId="0" xfId="0" applyFont="1"/>
    <xf numFmtId="0" fontId="13" fillId="14" borderId="0" xfId="0" applyFont="1" applyFill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14" borderId="0" xfId="0" applyFont="1" applyFill="1" applyAlignment="1">
      <alignment horizontal="center"/>
    </xf>
    <xf numFmtId="0" fontId="13" fillId="18" borderId="0" xfId="0" applyFont="1" applyFill="1" applyAlignment="1">
      <alignment horizontal="center"/>
    </xf>
    <xf numFmtId="0" fontId="0" fillId="0" borderId="0" xfId="0" applyFill="1"/>
    <xf numFmtId="0" fontId="0" fillId="20" borderId="0" xfId="0" applyFill="1" applyAlignment="1" applyProtection="1">
      <alignment horizontal="center" vertical="center" wrapText="1"/>
    </xf>
    <xf numFmtId="0" fontId="13" fillId="14" borderId="50" xfId="0" applyFont="1" applyFill="1" applyBorder="1" applyAlignment="1">
      <alignment horizontal="center" vertical="center"/>
    </xf>
    <xf numFmtId="0" fontId="14" fillId="14" borderId="50" xfId="0" applyFont="1" applyFill="1" applyBorder="1" applyAlignment="1">
      <alignment vertical="center"/>
    </xf>
    <xf numFmtId="0" fontId="13" fillId="14" borderId="50" xfId="0" applyFont="1" applyFill="1" applyBorder="1" applyAlignment="1">
      <alignment vertical="center"/>
    </xf>
    <xf numFmtId="0" fontId="13" fillId="14" borderId="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21" borderId="55" xfId="0" applyFill="1" applyBorder="1" applyAlignment="1" applyProtection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22" borderId="59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0" fillId="21" borderId="0" xfId="0" applyFill="1"/>
    <xf numFmtId="0" fontId="13" fillId="22" borderId="0" xfId="0" applyFont="1" applyFill="1" applyBorder="1" applyAlignment="1">
      <alignment vertical="center"/>
    </xf>
    <xf numFmtId="165" fontId="0" fillId="21" borderId="0" xfId="0" applyNumberFormat="1" applyFill="1" applyAlignment="1" applyProtection="1">
      <alignment horizontal="center"/>
    </xf>
    <xf numFmtId="164" fontId="0" fillId="21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21" borderId="60" xfId="0" applyFont="1" applyFill="1" applyBorder="1" applyAlignment="1">
      <alignment horizontal="center" vertical="center"/>
    </xf>
    <xf numFmtId="0" fontId="13" fillId="21" borderId="60" xfId="0" applyFont="1" applyFill="1" applyBorder="1" applyAlignment="1">
      <alignment vertical="center"/>
    </xf>
    <xf numFmtId="165" fontId="0" fillId="21" borderId="60" xfId="0" applyNumberFormat="1" applyFill="1" applyBorder="1" applyAlignment="1" applyProtection="1">
      <alignment horizontal="center" vertical="center"/>
    </xf>
    <xf numFmtId="164" fontId="0" fillId="21" borderId="60" xfId="0" applyNumberFormat="1" applyFill="1" applyBorder="1" applyAlignment="1">
      <alignment horizontal="center" vertical="center"/>
    </xf>
    <xf numFmtId="0" fontId="0" fillId="21" borderId="60" xfId="0" applyFill="1" applyBorder="1" applyAlignment="1" applyProtection="1">
      <alignment horizontal="center" vertical="center"/>
    </xf>
    <xf numFmtId="0" fontId="13" fillId="21" borderId="61" xfId="0" applyFont="1" applyFill="1" applyBorder="1" applyAlignment="1">
      <alignment horizontal="center" vertical="center"/>
    </xf>
    <xf numFmtId="0" fontId="13" fillId="21" borderId="61" xfId="0" applyFont="1" applyFill="1" applyBorder="1" applyAlignment="1">
      <alignment vertical="center"/>
    </xf>
    <xf numFmtId="0" fontId="13" fillId="22" borderId="61" xfId="0" applyFont="1" applyFill="1" applyBorder="1" applyAlignment="1">
      <alignment horizontal="center" vertical="center"/>
    </xf>
    <xf numFmtId="165" fontId="0" fillId="21" borderId="61" xfId="0" applyNumberFormat="1" applyFill="1" applyBorder="1" applyAlignment="1" applyProtection="1">
      <alignment horizontal="center" vertical="center"/>
    </xf>
    <xf numFmtId="164" fontId="0" fillId="21" borderId="61" xfId="0" applyNumberFormat="1" applyFill="1" applyBorder="1" applyAlignment="1">
      <alignment horizontal="center" vertical="center"/>
    </xf>
    <xf numFmtId="0" fontId="0" fillId="21" borderId="61" xfId="0" applyFill="1" applyBorder="1" applyAlignment="1" applyProtection="1">
      <alignment horizontal="center" vertical="center"/>
    </xf>
    <xf numFmtId="0" fontId="13" fillId="22" borderId="61" xfId="0" applyFont="1" applyFill="1" applyBorder="1" applyAlignment="1">
      <alignment vertical="center"/>
    </xf>
    <xf numFmtId="0" fontId="0" fillId="21" borderId="61" xfId="0" applyFill="1" applyBorder="1" applyAlignment="1">
      <alignment vertical="center"/>
    </xf>
    <xf numFmtId="0" fontId="13" fillId="21" borderId="61" xfId="0" applyFont="1" applyFill="1" applyBorder="1" applyAlignment="1">
      <alignment horizontal="center"/>
    </xf>
    <xf numFmtId="165" fontId="0" fillId="21" borderId="61" xfId="0" applyNumberFormat="1" applyFill="1" applyBorder="1" applyAlignment="1" applyProtection="1">
      <alignment horizontal="center"/>
    </xf>
    <xf numFmtId="0" fontId="13" fillId="21" borderId="62" xfId="0" applyFont="1" applyFill="1" applyBorder="1" applyAlignment="1">
      <alignment horizontal="center" vertical="center"/>
    </xf>
    <xf numFmtId="0" fontId="13" fillId="22" borderId="62" xfId="0" applyFont="1" applyFill="1" applyBorder="1" applyAlignment="1">
      <alignment horizontal="center" vertical="center"/>
    </xf>
    <xf numFmtId="0" fontId="13" fillId="22" borderId="62" xfId="0" applyFont="1" applyFill="1" applyBorder="1" applyAlignment="1">
      <alignment vertical="center"/>
    </xf>
    <xf numFmtId="165" fontId="0" fillId="21" borderId="62" xfId="0" applyNumberFormat="1" applyFill="1" applyBorder="1" applyAlignment="1" applyProtection="1">
      <alignment horizontal="center" vertical="center"/>
    </xf>
    <xf numFmtId="164" fontId="0" fillId="21" borderId="62" xfId="0" applyNumberFormat="1" applyFill="1" applyBorder="1" applyAlignment="1">
      <alignment horizontal="center" vertical="center"/>
    </xf>
    <xf numFmtId="0" fontId="0" fillId="21" borderId="62" xfId="0" applyFill="1" applyBorder="1" applyAlignment="1" applyProtection="1">
      <alignment horizontal="center" vertical="center"/>
    </xf>
    <xf numFmtId="0" fontId="13" fillId="21" borderId="62" xfId="0" applyFont="1" applyFill="1" applyBorder="1" applyAlignment="1">
      <alignment vertical="center"/>
    </xf>
    <xf numFmtId="0" fontId="13" fillId="21" borderId="63" xfId="0" applyFont="1" applyFill="1" applyBorder="1" applyAlignment="1">
      <alignment horizontal="center" vertical="center"/>
    </xf>
    <xf numFmtId="0" fontId="13" fillId="22" borderId="63" xfId="0" applyFont="1" applyFill="1" applyBorder="1" applyAlignment="1">
      <alignment horizontal="center" vertical="center"/>
    </xf>
    <xf numFmtId="0" fontId="13" fillId="22" borderId="63" xfId="0" applyFont="1" applyFill="1" applyBorder="1" applyAlignment="1">
      <alignment vertical="center"/>
    </xf>
    <xf numFmtId="165" fontId="0" fillId="21" borderId="63" xfId="0" applyNumberFormat="1" applyFill="1" applyBorder="1" applyAlignment="1" applyProtection="1">
      <alignment horizontal="center" vertical="center"/>
    </xf>
    <xf numFmtId="164" fontId="0" fillId="21" borderId="63" xfId="0" applyNumberFormat="1" applyFill="1" applyBorder="1" applyAlignment="1">
      <alignment horizontal="center" vertical="center"/>
    </xf>
    <xf numFmtId="0" fontId="0" fillId="21" borderId="63" xfId="0" applyFill="1" applyBorder="1" applyAlignment="1" applyProtection="1">
      <alignment horizontal="center" vertical="center"/>
    </xf>
    <xf numFmtId="0" fontId="0" fillId="21" borderId="62" xfId="0" applyFill="1" applyBorder="1" applyAlignment="1">
      <alignment vertical="center"/>
    </xf>
    <xf numFmtId="0" fontId="13" fillId="21" borderId="63" xfId="0" applyFont="1" applyFill="1" applyBorder="1" applyAlignment="1">
      <alignment vertical="center"/>
    </xf>
    <xf numFmtId="0" fontId="13" fillId="21" borderId="62" xfId="0" applyFont="1" applyFill="1" applyBorder="1" applyAlignment="1">
      <alignment horizontal="center"/>
    </xf>
    <xf numFmtId="0" fontId="0" fillId="21" borderId="62" xfId="0" applyFill="1" applyBorder="1"/>
    <xf numFmtId="165" fontId="0" fillId="21" borderId="62" xfId="0" applyNumberFormat="1" applyFill="1" applyBorder="1" applyAlignment="1" applyProtection="1">
      <alignment horizontal="center"/>
    </xf>
    <xf numFmtId="0" fontId="0" fillId="21" borderId="63" xfId="0" applyFill="1" applyBorder="1" applyAlignment="1">
      <alignment vertical="center"/>
    </xf>
    <xf numFmtId="0" fontId="13" fillId="21" borderId="63" xfId="0" applyFont="1" applyFill="1" applyBorder="1" applyAlignment="1">
      <alignment horizontal="center"/>
    </xf>
    <xf numFmtId="0" fontId="0" fillId="21" borderId="63" xfId="0" applyFill="1" applyBorder="1"/>
    <xf numFmtId="165" fontId="0" fillId="21" borderId="63" xfId="0" applyNumberFormat="1" applyFill="1" applyBorder="1" applyAlignment="1" applyProtection="1">
      <alignment horizontal="center"/>
    </xf>
    <xf numFmtId="0" fontId="13" fillId="3" borderId="60" xfId="0" applyFont="1" applyFill="1" applyBorder="1" applyAlignment="1">
      <alignment horizontal="center"/>
    </xf>
    <xf numFmtId="0" fontId="13" fillId="23" borderId="60" xfId="0" applyFont="1" applyFill="1" applyBorder="1" applyAlignment="1">
      <alignment horizontal="center" vertical="center"/>
    </xf>
    <xf numFmtId="0" fontId="13" fillId="23" borderId="60" xfId="0" applyFont="1" applyFill="1" applyBorder="1" applyAlignment="1">
      <alignment vertical="center"/>
    </xf>
    <xf numFmtId="165" fontId="0" fillId="3" borderId="60" xfId="0" applyNumberFormat="1" applyFill="1" applyBorder="1" applyAlignment="1" applyProtection="1">
      <alignment horizontal="center"/>
    </xf>
    <xf numFmtId="164" fontId="0" fillId="3" borderId="60" xfId="0" applyNumberFormat="1" applyFill="1" applyBorder="1" applyAlignment="1">
      <alignment horizontal="center" vertical="center"/>
    </xf>
    <xf numFmtId="0" fontId="0" fillId="3" borderId="60" xfId="0" applyFill="1" applyBorder="1" applyAlignment="1" applyProtection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vertical="center"/>
    </xf>
    <xf numFmtId="0" fontId="0" fillId="3" borderId="60" xfId="0" applyFill="1" applyBorder="1"/>
    <xf numFmtId="0" fontId="0" fillId="3" borderId="60" xfId="0" applyFill="1" applyBorder="1" applyAlignment="1">
      <alignment vertical="center"/>
    </xf>
    <xf numFmtId="165" fontId="0" fillId="3" borderId="60" xfId="0" applyNumberFormat="1" applyFill="1" applyBorder="1" applyAlignment="1" applyProtection="1">
      <alignment horizontal="center" vertical="center"/>
    </xf>
    <xf numFmtId="0" fontId="15" fillId="3" borderId="60" xfId="0" applyFont="1" applyFill="1" applyBorder="1"/>
    <xf numFmtId="9" fontId="0" fillId="0" borderId="0" xfId="1" applyFont="1" applyBorder="1" applyAlignment="1" applyProtection="1">
      <alignment horizontal="center"/>
      <protection locked="0"/>
    </xf>
    <xf numFmtId="9" fontId="0" fillId="0" borderId="28" xfId="1" applyFont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9" fontId="13" fillId="14" borderId="0" xfId="1" applyFont="1" applyFill="1" applyAlignment="1">
      <alignment horizontal="center" vertical="center"/>
    </xf>
    <xf numFmtId="9" fontId="5" fillId="21" borderId="62" xfId="1" applyFont="1" applyFill="1" applyBorder="1" applyAlignment="1" applyProtection="1">
      <alignment horizontal="center" vertical="center"/>
    </xf>
    <xf numFmtId="9" fontId="5" fillId="21" borderId="61" xfId="1" applyFont="1" applyFill="1" applyBorder="1" applyAlignment="1" applyProtection="1">
      <alignment horizontal="center" vertical="center"/>
    </xf>
    <xf numFmtId="9" fontId="5" fillId="3" borderId="60" xfId="1" applyFont="1" applyFill="1" applyBorder="1" applyAlignment="1" applyProtection="1">
      <alignment horizontal="center" vertical="center"/>
    </xf>
    <xf numFmtId="9" fontId="5" fillId="21" borderId="63" xfId="1" applyFont="1" applyFill="1" applyBorder="1" applyAlignment="1" applyProtection="1">
      <alignment horizontal="center" vertical="center"/>
    </xf>
    <xf numFmtId="9" fontId="5" fillId="14" borderId="0" xfId="1" applyFont="1" applyFill="1" applyBorder="1" applyAlignment="1">
      <alignment horizontal="center" vertical="center"/>
    </xf>
    <xf numFmtId="9" fontId="5" fillId="21" borderId="60" xfId="1" applyFont="1" applyFill="1" applyBorder="1" applyAlignment="1" applyProtection="1">
      <alignment horizontal="center" vertical="center"/>
    </xf>
    <xf numFmtId="9" fontId="5" fillId="14" borderId="50" xfId="1" applyFont="1" applyFill="1" applyBorder="1" applyAlignment="1">
      <alignment horizontal="center" vertical="center"/>
    </xf>
    <xf numFmtId="9" fontId="5" fillId="21" borderId="0" xfId="1" applyFont="1" applyFill="1" applyBorder="1" applyAlignment="1" applyProtection="1">
      <alignment horizontal="center" vertical="center"/>
    </xf>
    <xf numFmtId="9" fontId="5" fillId="3" borderId="60" xfId="1" applyFont="1" applyFill="1" applyBorder="1" applyAlignment="1">
      <alignment horizontal="center" vertical="center"/>
    </xf>
    <xf numFmtId="0" fontId="13" fillId="14" borderId="0" xfId="0" applyFont="1" applyFill="1" applyAlignment="1" applyProtection="1">
      <alignment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3" fillId="14" borderId="0" xfId="0" applyFont="1" applyFill="1" applyBorder="1" applyAlignment="1" applyProtection="1">
      <alignment vertical="center"/>
      <protection locked="0"/>
    </xf>
    <xf numFmtId="0" fontId="13" fillId="14" borderId="5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13" fillId="15" borderId="0" xfId="0" applyFont="1" applyFill="1" applyAlignment="1" applyProtection="1">
      <alignment horizontal="center" vertical="center"/>
      <protection hidden="1"/>
    </xf>
    <xf numFmtId="0" fontId="13" fillId="15" borderId="0" xfId="0" applyFont="1" applyFill="1" applyBorder="1" applyAlignment="1" applyProtection="1">
      <alignment horizontal="center" vertical="center"/>
      <protection hidden="1"/>
    </xf>
    <xf numFmtId="0" fontId="13" fillId="15" borderId="0" xfId="0" applyFont="1" applyFill="1" applyBorder="1" applyAlignment="1" applyProtection="1">
      <alignment vertical="center"/>
      <protection hidden="1"/>
    </xf>
    <xf numFmtId="0" fontId="13" fillId="16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locked="0" hidden="1"/>
    </xf>
    <xf numFmtId="9" fontId="5" fillId="0" borderId="0" xfId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3" fillId="22" borderId="5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17" borderId="0" xfId="0" applyFont="1" applyFill="1" applyAlignment="1" applyProtection="1">
      <alignment horizontal="center"/>
      <protection hidden="1"/>
    </xf>
    <xf numFmtId="0" fontId="13" fillId="17" borderId="0" xfId="0" applyFont="1" applyFill="1" applyBorder="1" applyAlignment="1" applyProtection="1">
      <alignment horizontal="center" vertical="center"/>
      <protection hidden="1"/>
    </xf>
    <xf numFmtId="0" fontId="13" fillId="17" borderId="0" xfId="0" applyFont="1" applyFill="1" applyBorder="1" applyAlignment="1" applyProtection="1">
      <alignment vertical="center"/>
      <protection hidden="1"/>
    </xf>
    <xf numFmtId="0" fontId="13" fillId="15" borderId="0" xfId="0" applyFont="1" applyFill="1" applyAlignment="1" applyProtection="1">
      <alignment horizontal="center"/>
      <protection hidden="1"/>
    </xf>
    <xf numFmtId="0" fontId="13" fillId="15" borderId="50" xfId="0" applyFont="1" applyFill="1" applyBorder="1" applyAlignment="1" applyProtection="1">
      <alignment horizontal="center" vertical="center"/>
      <protection hidden="1"/>
    </xf>
    <xf numFmtId="0" fontId="13" fillId="15" borderId="50" xfId="0" applyFont="1" applyFill="1" applyBorder="1" applyAlignment="1" applyProtection="1">
      <alignment vertical="center"/>
      <protection hidden="1"/>
    </xf>
    <xf numFmtId="9" fontId="5" fillId="0" borderId="51" xfId="1" applyFont="1" applyFill="1" applyBorder="1" applyAlignment="1" applyProtection="1">
      <alignment horizontal="center" vertical="center"/>
      <protection hidden="1"/>
    </xf>
    <xf numFmtId="0" fontId="13" fillId="22" borderId="56" xfId="0" applyFont="1" applyFill="1" applyBorder="1" applyAlignment="1" applyProtection="1">
      <alignment horizontal="center" vertical="center"/>
      <protection hidden="1"/>
    </xf>
    <xf numFmtId="0" fontId="13" fillId="17" borderId="52" xfId="0" applyFont="1" applyFill="1" applyBorder="1" applyAlignment="1" applyProtection="1">
      <alignment horizontal="center" vertical="center"/>
      <protection hidden="1"/>
    </xf>
    <xf numFmtId="0" fontId="13" fillId="17" borderId="52" xfId="0" applyFont="1" applyFill="1" applyBorder="1" applyAlignment="1" applyProtection="1">
      <alignment vertical="center"/>
      <protection hidden="1"/>
    </xf>
    <xf numFmtId="9" fontId="5" fillId="0" borderId="53" xfId="1" applyFont="1" applyFill="1" applyBorder="1" applyAlignment="1" applyProtection="1">
      <alignment horizontal="center" vertical="center"/>
      <protection hidden="1"/>
    </xf>
    <xf numFmtId="0" fontId="13" fillId="24" borderId="58" xfId="0" applyFont="1" applyFill="1" applyBorder="1" applyAlignment="1" applyProtection="1">
      <alignment horizontal="center" vertical="center"/>
      <protection hidden="1"/>
    </xf>
    <xf numFmtId="0" fontId="13" fillId="18" borderId="0" xfId="0" applyFont="1" applyFill="1" applyAlignment="1" applyProtection="1">
      <alignment horizontal="center"/>
      <protection hidden="1"/>
    </xf>
    <xf numFmtId="0" fontId="13" fillId="22" borderId="54" xfId="0" applyFont="1" applyFill="1" applyBorder="1" applyAlignment="1" applyProtection="1">
      <alignment horizontal="center" vertical="center"/>
      <protection hidden="1"/>
    </xf>
    <xf numFmtId="0" fontId="0" fillId="21" borderId="54" xfId="0" applyFill="1" applyBorder="1" applyProtection="1">
      <protection hidden="1"/>
    </xf>
    <xf numFmtId="0" fontId="13" fillId="22" borderId="54" xfId="0" applyFont="1" applyFill="1" applyBorder="1" applyAlignment="1" applyProtection="1">
      <alignment vertical="center"/>
      <protection hidden="1"/>
    </xf>
    <xf numFmtId="165" fontId="0" fillId="21" borderId="54" xfId="0" applyNumberFormat="1" applyFill="1" applyBorder="1" applyAlignment="1" applyProtection="1">
      <alignment horizontal="center"/>
      <protection hidden="1"/>
    </xf>
    <xf numFmtId="0" fontId="0" fillId="2" borderId="54" xfId="0" applyFill="1" applyBorder="1" applyAlignment="1" applyProtection="1">
      <alignment horizontal="center" vertical="center"/>
      <protection locked="0" hidden="1"/>
    </xf>
    <xf numFmtId="9" fontId="5" fillId="21" borderId="54" xfId="1" applyFont="1" applyFill="1" applyBorder="1" applyAlignment="1" applyProtection="1">
      <alignment horizontal="center" vertical="center"/>
      <protection hidden="1"/>
    </xf>
    <xf numFmtId="164" fontId="0" fillId="21" borderId="54" xfId="0" applyNumberFormat="1" applyFill="1" applyBorder="1" applyAlignment="1" applyProtection="1">
      <alignment horizontal="center" vertical="center"/>
      <protection hidden="1"/>
    </xf>
    <xf numFmtId="0" fontId="13" fillId="2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24" borderId="57" xfId="0" applyFont="1" applyFill="1" applyBorder="1" applyAlignment="1" applyProtection="1">
      <alignment horizontal="center" vertical="center"/>
      <protection hidden="1"/>
    </xf>
    <xf numFmtId="0" fontId="13" fillId="15" borderId="52" xfId="0" applyFont="1" applyFill="1" applyBorder="1" applyAlignment="1" applyProtection="1">
      <alignment horizontal="center" vertical="center"/>
      <protection hidden="1"/>
    </xf>
    <xf numFmtId="0" fontId="13" fillId="15" borderId="52" xfId="0" applyFont="1" applyFill="1" applyBorder="1" applyAlignment="1" applyProtection="1">
      <alignment vertical="center"/>
      <protection hidden="1"/>
    </xf>
    <xf numFmtId="0" fontId="13" fillId="16" borderId="5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13" fillId="22" borderId="58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0" fontId="13" fillId="19" borderId="0" xfId="0" applyFont="1" applyFill="1" applyAlignment="1" applyProtection="1">
      <alignment horizontal="center"/>
      <protection hidden="1"/>
    </xf>
    <xf numFmtId="0" fontId="13" fillId="19" borderId="50" xfId="0" applyFont="1" applyFill="1" applyBorder="1" applyAlignment="1" applyProtection="1">
      <alignment horizontal="center" vertical="center"/>
      <protection hidden="1"/>
    </xf>
    <xf numFmtId="0" fontId="13" fillId="19" borderId="50" xfId="0" applyFont="1" applyFill="1" applyBorder="1" applyAlignment="1" applyProtection="1">
      <alignment vertical="center"/>
      <protection hidden="1"/>
    </xf>
    <xf numFmtId="165" fontId="0" fillId="19" borderId="0" xfId="0" applyNumberFormat="1" applyFill="1" applyAlignment="1" applyProtection="1">
      <alignment horizontal="center"/>
      <protection hidden="1"/>
    </xf>
    <xf numFmtId="9" fontId="5" fillId="19" borderId="51" xfId="1" applyFont="1" applyFill="1" applyBorder="1" applyAlignment="1" applyProtection="1">
      <alignment horizontal="center" vertical="center"/>
      <protection hidden="1"/>
    </xf>
    <xf numFmtId="164" fontId="0" fillId="19" borderId="0" xfId="0" applyNumberFormat="1" applyFill="1" applyAlignment="1" applyProtection="1">
      <alignment horizontal="center" vertical="center"/>
      <protection hidden="1"/>
    </xf>
    <xf numFmtId="0" fontId="13" fillId="21" borderId="56" xfId="0" applyFont="1" applyFill="1" applyBorder="1" applyAlignment="1" applyProtection="1">
      <alignment horizontal="center" vertical="center"/>
      <protection hidden="1"/>
    </xf>
    <xf numFmtId="0" fontId="13" fillId="19" borderId="52" xfId="0" applyFont="1" applyFill="1" applyBorder="1" applyAlignment="1" applyProtection="1">
      <alignment horizontal="center" vertical="center"/>
      <protection hidden="1"/>
    </xf>
    <xf numFmtId="0" fontId="13" fillId="19" borderId="52" xfId="0" applyFont="1" applyFill="1" applyBorder="1" applyAlignment="1" applyProtection="1">
      <alignment vertical="center"/>
      <protection hidden="1"/>
    </xf>
    <xf numFmtId="9" fontId="5" fillId="19" borderId="53" xfId="1" applyFont="1" applyFill="1" applyBorder="1" applyAlignment="1" applyProtection="1">
      <alignment horizontal="center" vertical="center"/>
      <protection hidden="1"/>
    </xf>
    <xf numFmtId="0" fontId="13" fillId="21" borderId="58" xfId="0" applyFont="1" applyFill="1" applyBorder="1" applyAlignment="1" applyProtection="1">
      <alignment horizontal="center" vertical="center"/>
      <protection hidden="1"/>
    </xf>
    <xf numFmtId="0" fontId="13" fillId="17" borderId="0" xfId="0" applyFont="1" applyFill="1" applyAlignment="1" applyProtection="1">
      <alignment horizontal="center" vertical="center"/>
      <protection hidden="1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3" borderId="60" xfId="0" applyFont="1" applyFill="1" applyBorder="1" applyAlignment="1">
      <alignment horizontal="center" vertical="center"/>
    </xf>
    <xf numFmtId="0" fontId="5" fillId="23" borderId="60" xfId="0" applyFont="1" applyFill="1" applyBorder="1" applyAlignment="1">
      <alignment vertical="center"/>
    </xf>
    <xf numFmtId="0" fontId="5" fillId="3" borderId="60" xfId="0" applyFont="1" applyFill="1" applyBorder="1" applyAlignment="1">
      <alignment vertical="center"/>
    </xf>
    <xf numFmtId="165" fontId="5" fillId="3" borderId="60" xfId="0" applyNumberFormat="1" applyFont="1" applyFill="1" applyBorder="1" applyAlignment="1" applyProtection="1">
      <alignment horizontal="center"/>
    </xf>
    <xf numFmtId="164" fontId="5" fillId="3" borderId="60" xfId="0" applyNumberFormat="1" applyFont="1" applyFill="1" applyBorder="1" applyAlignment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/>
    </xf>
    <xf numFmtId="165" fontId="5" fillId="0" borderId="61" xfId="0" applyNumberFormat="1" applyFont="1" applyFill="1" applyBorder="1" applyAlignment="1" applyProtection="1">
      <alignment horizont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165" fontId="5" fillId="0" borderId="62" xfId="0" applyNumberFormat="1" applyFont="1" applyFill="1" applyBorder="1" applyAlignment="1" applyProtection="1">
      <alignment horizontal="center"/>
    </xf>
    <xf numFmtId="165" fontId="5" fillId="0" borderId="62" xfId="0" applyNumberFormat="1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vertical="center"/>
    </xf>
    <xf numFmtId="165" fontId="5" fillId="0" borderId="63" xfId="0" applyNumberFormat="1" applyFont="1" applyFill="1" applyBorder="1" applyAlignment="1" applyProtection="1">
      <alignment horizontal="center" vertical="center"/>
    </xf>
    <xf numFmtId="9" fontId="5" fillId="0" borderId="61" xfId="1" applyFont="1" applyFill="1" applyBorder="1" applyAlignment="1" applyProtection="1">
      <alignment horizontal="center" vertical="center"/>
    </xf>
    <xf numFmtId="164" fontId="5" fillId="0" borderId="61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9" fontId="5" fillId="0" borderId="62" xfId="1" applyFont="1" applyFill="1" applyBorder="1" applyAlignment="1" applyProtection="1">
      <alignment horizontal="center" vertical="center"/>
    </xf>
    <xf numFmtId="164" fontId="5" fillId="0" borderId="62" xfId="0" applyNumberFormat="1" applyFont="1" applyFill="1" applyBorder="1" applyAlignment="1">
      <alignment horizontal="center" vertical="center"/>
    </xf>
    <xf numFmtId="9" fontId="5" fillId="0" borderId="62" xfId="1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9" fontId="5" fillId="0" borderId="63" xfId="1" applyFont="1" applyFill="1" applyBorder="1" applyAlignment="1" applyProtection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165" fontId="5" fillId="3" borderId="60" xfId="0" applyNumberFormat="1" applyFont="1" applyFill="1" applyBorder="1" applyAlignment="1" applyProtection="1">
      <alignment horizontal="center" vertical="center"/>
    </xf>
    <xf numFmtId="0" fontId="3" fillId="10" borderId="33" xfId="0" applyFont="1" applyFill="1" applyBorder="1" applyAlignment="1">
      <alignment horizontal="right" vertical="center"/>
    </xf>
    <xf numFmtId="0" fontId="3" fillId="10" borderId="36" xfId="0" applyFont="1" applyFill="1" applyBorder="1" applyAlignment="1">
      <alignment horizontal="right" vertical="center"/>
    </xf>
    <xf numFmtId="0" fontId="0" fillId="9" borderId="12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7" borderId="5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left" vertical="center"/>
      <protection locked="0"/>
    </xf>
    <xf numFmtId="9" fontId="0" fillId="7" borderId="18" xfId="1" applyFont="1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9" fontId="0" fillId="0" borderId="23" xfId="1" applyFon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10" fillId="0" borderId="25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/>
    </xf>
    <xf numFmtId="0" fontId="10" fillId="0" borderId="25" xfId="0" applyFont="1" applyBorder="1" applyProtection="1"/>
    <xf numFmtId="0" fontId="0" fillId="0" borderId="27" xfId="0" applyBorder="1" applyProtection="1"/>
    <xf numFmtId="0" fontId="0" fillId="0" borderId="0" xfId="0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0" fillId="0" borderId="61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13" fillId="23" borderId="64" xfId="0" applyFont="1" applyFill="1" applyBorder="1" applyAlignment="1">
      <alignment horizontal="center" vertical="center"/>
    </xf>
    <xf numFmtId="0" fontId="13" fillId="3" borderId="60" xfId="0" applyFont="1" applyFill="1" applyBorder="1"/>
    <xf numFmtId="0" fontId="13" fillId="23" borderId="0" xfId="0" applyFont="1" applyFill="1" applyBorder="1" applyAlignment="1">
      <alignment horizontal="center" vertical="center"/>
    </xf>
    <xf numFmtId="0" fontId="13" fillId="23" borderId="6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3" borderId="62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26" borderId="0" xfId="0" applyFill="1"/>
    <xf numFmtId="0" fontId="13" fillId="27" borderId="60" xfId="0" applyFont="1" applyFill="1" applyBorder="1" applyAlignment="1">
      <alignment horizontal="center" vertical="center"/>
    </xf>
    <xf numFmtId="0" fontId="13" fillId="27" borderId="60" xfId="0" applyFont="1" applyFill="1" applyBorder="1" applyAlignment="1">
      <alignment vertical="center"/>
    </xf>
    <xf numFmtId="165" fontId="0" fillId="26" borderId="60" xfId="0" applyNumberFormat="1" applyFill="1" applyBorder="1" applyAlignment="1" applyProtection="1">
      <alignment horizontal="center"/>
    </xf>
    <xf numFmtId="0" fontId="0" fillId="26" borderId="60" xfId="0" applyFill="1" applyBorder="1" applyAlignment="1" applyProtection="1">
      <alignment horizontal="center" vertical="center"/>
      <protection locked="0"/>
    </xf>
    <xf numFmtId="9" fontId="5" fillId="26" borderId="60" xfId="1" applyFont="1" applyFill="1" applyBorder="1" applyAlignment="1" applyProtection="1">
      <alignment horizontal="center" vertical="center"/>
    </xf>
    <xf numFmtId="164" fontId="0" fillId="26" borderId="60" xfId="0" applyNumberFormat="1" applyFill="1" applyBorder="1" applyAlignment="1">
      <alignment horizontal="center" vertical="center"/>
    </xf>
    <xf numFmtId="0" fontId="13" fillId="26" borderId="61" xfId="0" applyFont="1" applyFill="1" applyBorder="1" applyAlignment="1">
      <alignment horizontal="center" vertical="center"/>
    </xf>
    <xf numFmtId="0" fontId="13" fillId="26" borderId="61" xfId="0" applyFont="1" applyFill="1" applyBorder="1" applyAlignment="1">
      <alignment vertical="center"/>
    </xf>
    <xf numFmtId="0" fontId="13" fillId="27" borderId="61" xfId="0" applyFont="1" applyFill="1" applyBorder="1" applyAlignment="1">
      <alignment horizontal="center" vertical="center"/>
    </xf>
    <xf numFmtId="165" fontId="0" fillId="26" borderId="61" xfId="0" applyNumberFormat="1" applyFill="1" applyBorder="1" applyAlignment="1" applyProtection="1">
      <alignment horizontal="center" vertical="center"/>
    </xf>
    <xf numFmtId="0" fontId="0" fillId="26" borderId="61" xfId="0" applyFill="1" applyBorder="1" applyAlignment="1" applyProtection="1">
      <alignment horizontal="center" vertical="center"/>
      <protection locked="0"/>
    </xf>
    <xf numFmtId="9" fontId="5" fillId="26" borderId="61" xfId="1" applyFont="1" applyFill="1" applyBorder="1" applyAlignment="1" applyProtection="1">
      <alignment horizontal="center" vertical="center"/>
    </xf>
    <xf numFmtId="164" fontId="0" fillId="26" borderId="61" xfId="0" applyNumberFormat="1" applyFill="1" applyBorder="1" applyAlignment="1">
      <alignment horizontal="center" vertical="center"/>
    </xf>
    <xf numFmtId="0" fontId="0" fillId="25" borderId="0" xfId="0" applyFill="1"/>
    <xf numFmtId="0" fontId="13" fillId="25" borderId="61" xfId="0" applyFont="1" applyFill="1" applyBorder="1" applyAlignment="1">
      <alignment horizontal="center" vertical="center"/>
    </xf>
    <xf numFmtId="0" fontId="13" fillId="25" borderId="61" xfId="0" applyFont="1" applyFill="1" applyBorder="1" applyAlignment="1">
      <alignment vertical="center"/>
    </xf>
    <xf numFmtId="0" fontId="13" fillId="28" borderId="61" xfId="0" applyFont="1" applyFill="1" applyBorder="1" applyAlignment="1">
      <alignment horizontal="center" vertical="center"/>
    </xf>
    <xf numFmtId="165" fontId="0" fillId="25" borderId="61" xfId="0" applyNumberFormat="1" applyFill="1" applyBorder="1" applyAlignment="1" applyProtection="1">
      <alignment horizontal="center" vertical="center"/>
    </xf>
    <xf numFmtId="0" fontId="0" fillId="25" borderId="61" xfId="0" applyFill="1" applyBorder="1" applyAlignment="1" applyProtection="1">
      <alignment horizontal="center" vertical="center"/>
      <protection locked="0"/>
    </xf>
    <xf numFmtId="9" fontId="5" fillId="25" borderId="61" xfId="1" applyFont="1" applyFill="1" applyBorder="1" applyAlignment="1" applyProtection="1">
      <alignment horizontal="center" vertical="center"/>
    </xf>
    <xf numFmtId="164" fontId="0" fillId="25" borderId="61" xfId="0" applyNumberFormat="1" applyFill="1" applyBorder="1" applyAlignment="1">
      <alignment horizontal="center" vertical="center"/>
    </xf>
    <xf numFmtId="0" fontId="13" fillId="28" borderId="60" xfId="0" applyFont="1" applyFill="1" applyBorder="1" applyAlignment="1">
      <alignment horizontal="center" vertical="center"/>
    </xf>
    <xf numFmtId="0" fontId="13" fillId="28" borderId="60" xfId="0" applyFont="1" applyFill="1" applyBorder="1" applyAlignment="1">
      <alignment vertical="center"/>
    </xf>
    <xf numFmtId="165" fontId="0" fillId="25" borderId="60" xfId="0" applyNumberFormat="1" applyFill="1" applyBorder="1" applyAlignment="1" applyProtection="1">
      <alignment horizontal="center"/>
    </xf>
    <xf numFmtId="0" fontId="0" fillId="25" borderId="60" xfId="0" applyFill="1" applyBorder="1" applyAlignment="1" applyProtection="1">
      <alignment horizontal="center" vertical="center"/>
      <protection locked="0"/>
    </xf>
    <xf numFmtId="9" fontId="5" fillId="25" borderId="60" xfId="1" applyFont="1" applyFill="1" applyBorder="1" applyAlignment="1" applyProtection="1">
      <alignment horizontal="center" vertical="center"/>
    </xf>
    <xf numFmtId="164" fontId="0" fillId="25" borderId="60" xfId="0" applyNumberForma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6" borderId="19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right"/>
    </xf>
    <xf numFmtId="0" fontId="6" fillId="6" borderId="17" xfId="0" applyFont="1" applyFill="1" applyBorder="1" applyAlignment="1">
      <alignment horizontal="right"/>
    </xf>
    <xf numFmtId="0" fontId="6" fillId="13" borderId="41" xfId="0" applyFont="1" applyFill="1" applyBorder="1" applyAlignment="1">
      <alignment horizontal="center" vertical="center"/>
    </xf>
    <xf numFmtId="0" fontId="9" fillId="12" borderId="39" xfId="0" applyFont="1" applyFill="1" applyBorder="1" applyAlignment="1">
      <alignment horizontal="center" vertical="center"/>
    </xf>
    <xf numFmtId="0" fontId="6" fillId="13" borderId="44" xfId="0" applyFont="1" applyFill="1" applyBorder="1" applyAlignment="1">
      <alignment horizontal="center" vertical="center"/>
    </xf>
    <xf numFmtId="0" fontId="6" fillId="13" borderId="45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6" fillId="13" borderId="46" xfId="0" applyFont="1" applyFill="1" applyBorder="1" applyAlignment="1">
      <alignment horizontal="right" vertical="center"/>
    </xf>
    <xf numFmtId="0" fontId="6" fillId="13" borderId="42" xfId="0" applyFont="1" applyFill="1" applyBorder="1" applyAlignment="1">
      <alignment horizontal="right" vertical="center" wrapText="1"/>
    </xf>
    <xf numFmtId="0" fontId="9" fillId="12" borderId="0" xfId="0" applyFont="1" applyFill="1" applyBorder="1" applyAlignment="1">
      <alignment horizontal="center" vertical="center"/>
    </xf>
    <xf numFmtId="0" fontId="6" fillId="13" borderId="46" xfId="0" applyFont="1" applyFill="1" applyBorder="1" applyAlignment="1">
      <alignment horizontal="right" vertical="center" wrapText="1"/>
    </xf>
    <xf numFmtId="0" fontId="6" fillId="13" borderId="43" xfId="0" applyFont="1" applyFill="1" applyBorder="1" applyAlignment="1">
      <alignment horizontal="right" vertical="center"/>
    </xf>
    <xf numFmtId="0" fontId="9" fillId="12" borderId="40" xfId="0" applyFont="1" applyFill="1" applyBorder="1" applyAlignment="1">
      <alignment horizontal="right" vertical="center"/>
    </xf>
    <xf numFmtId="0" fontId="6" fillId="13" borderId="48" xfId="0" applyFont="1" applyFill="1" applyBorder="1" applyAlignment="1">
      <alignment horizontal="right" vertical="center"/>
    </xf>
    <xf numFmtId="0" fontId="5" fillId="11" borderId="34" xfId="0" applyFont="1" applyFill="1" applyBorder="1" applyAlignment="1" applyProtection="1">
      <alignment horizontal="left" vertical="center"/>
      <protection locked="0"/>
    </xf>
    <xf numFmtId="0" fontId="5" fillId="11" borderId="35" xfId="0" applyFont="1" applyFill="1" applyBorder="1" applyAlignment="1" applyProtection="1">
      <alignment horizontal="left" vertical="center"/>
      <protection locked="0"/>
    </xf>
    <xf numFmtId="0" fontId="3" fillId="8" borderId="10" xfId="0" applyFont="1" applyFill="1" applyBorder="1" applyAlignment="1">
      <alignment horizontal="right" vertical="center"/>
    </xf>
    <xf numFmtId="0" fontId="5" fillId="9" borderId="11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horizontal="right" vertical="center"/>
    </xf>
    <xf numFmtId="0" fontId="3" fillId="8" borderId="13" xfId="0" applyFont="1" applyFill="1" applyBorder="1" applyAlignment="1">
      <alignment horizontal="right" vertical="center"/>
    </xf>
    <xf numFmtId="0" fontId="5" fillId="9" borderId="14" xfId="0" applyFont="1" applyFill="1" applyBorder="1" applyAlignment="1">
      <alignment horizontal="right" vertical="center"/>
    </xf>
    <xf numFmtId="0" fontId="3" fillId="8" borderId="14" xfId="0" applyFont="1" applyFill="1" applyBorder="1" applyAlignment="1">
      <alignment horizontal="right" vertical="center"/>
    </xf>
    <xf numFmtId="0" fontId="5" fillId="11" borderId="37" xfId="0" applyFont="1" applyFill="1" applyBorder="1" applyAlignment="1" applyProtection="1">
      <alignment horizontal="left" vertical="center"/>
      <protection locked="0"/>
    </xf>
    <xf numFmtId="0" fontId="5" fillId="11" borderId="38" xfId="0" applyFont="1" applyFill="1" applyBorder="1" applyAlignment="1" applyProtection="1">
      <alignment horizontal="left" vertical="center"/>
      <protection locked="0"/>
    </xf>
    <xf numFmtId="0" fontId="0" fillId="21" borderId="0" xfId="0" applyFill="1" applyBorder="1" applyAlignment="1" applyProtection="1">
      <alignment horizontal="center" vertical="center"/>
      <protection locked="0"/>
    </xf>
    <xf numFmtId="0" fontId="0" fillId="21" borderId="26" xfId="0" applyFill="1" applyBorder="1" applyAlignment="1" applyProtection="1">
      <alignment horizontal="center" vertical="center"/>
      <protection locked="0"/>
    </xf>
    <xf numFmtId="0" fontId="0" fillId="21" borderId="28" xfId="0" applyFill="1" applyBorder="1" applyAlignment="1" applyProtection="1">
      <alignment horizontal="center" vertical="center"/>
      <protection locked="0"/>
    </xf>
    <xf numFmtId="0" fontId="0" fillId="21" borderId="29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5" fillId="11" borderId="34" xfId="0" applyFont="1" applyFill="1" applyBorder="1" applyAlignment="1" applyProtection="1">
      <alignment horizontal="center" vertical="center"/>
      <protection locked="0"/>
    </xf>
    <xf numFmtId="0" fontId="5" fillId="11" borderId="35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5" fillId="11" borderId="37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164" fontId="0" fillId="0" borderId="0" xfId="0" applyNumberFormat="1" applyBorder="1" applyAlignment="1">
      <alignment vertical="center" wrapText="1"/>
    </xf>
    <xf numFmtId="0" fontId="0" fillId="0" borderId="0" xfId="0" applyBorder="1"/>
    <xf numFmtId="0" fontId="0" fillId="21" borderId="0" xfId="0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CCFF"/>
      </font>
    </dxf>
  </dxfs>
  <tableStyles count="1" defaultTableStyle="TableStyleMedium2" defaultPivotStyle="PivotStyleLight16">
    <tableStyle name="Style de tableau 1" pivot="0" count="1">
      <tableStyleElement type="wholeTable" dxfId="45"/>
    </tableStyle>
  </tableStyles>
  <colors>
    <mruColors>
      <color rgb="FFFFDDDD"/>
      <color rgb="FFFFD5D5"/>
      <color rgb="FF6AB290"/>
      <color rgb="FFFF7575"/>
      <color rgb="FF3B96B3"/>
      <color rgb="FFFFC50D"/>
      <color rgb="FFFF9999"/>
      <color rgb="FFFFE07D"/>
      <color rgb="FF99CCFF"/>
      <color rgb="FFA7D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66676</xdr:rowOff>
    </xdr:from>
    <xdr:to>
      <xdr:col>4</xdr:col>
      <xdr:colOff>325857</xdr:colOff>
      <xdr:row>4</xdr:row>
      <xdr:rowOff>28062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F6D064-7D9B-4AAC-AE91-9C472084F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4771"/>
          <a:ext cx="2068730" cy="839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66676</xdr:rowOff>
    </xdr:from>
    <xdr:to>
      <xdr:col>4</xdr:col>
      <xdr:colOff>782855</xdr:colOff>
      <xdr:row>4</xdr:row>
      <xdr:rowOff>28062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B02AFD-E225-4849-AD86-8557D793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" y="66676"/>
          <a:ext cx="1990625" cy="845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66676</xdr:rowOff>
    </xdr:from>
    <xdr:to>
      <xdr:col>4</xdr:col>
      <xdr:colOff>782855</xdr:colOff>
      <xdr:row>4</xdr:row>
      <xdr:rowOff>28062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B02AFD-E225-4849-AD86-8557D793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4771"/>
          <a:ext cx="2068730" cy="839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N540"/>
  <sheetViews>
    <sheetView tabSelected="1" zoomScale="95" zoomScaleNormal="95" workbookViewId="0">
      <selection activeCell="E9" sqref="E9"/>
    </sheetView>
  </sheetViews>
  <sheetFormatPr baseColWidth="10" defaultColWidth="9.109375" defaultRowHeight="14.4" x14ac:dyDescent="0.3"/>
  <cols>
    <col min="1" max="1" width="3.44140625" customWidth="1"/>
    <col min="2" max="2" width="7" customWidth="1"/>
    <col min="3" max="3" width="9.5546875" style="2" customWidth="1"/>
    <col min="4" max="4" width="9.5546875" style="45" customWidth="1"/>
    <col min="5" max="5" width="58.44140625" style="2" customWidth="1"/>
    <col min="6" max="6" width="16.109375" style="45" bestFit="1" customWidth="1"/>
    <col min="7" max="7" width="36.44140625" style="2" bestFit="1" customWidth="1"/>
    <col min="8" max="8" width="10.88671875" style="45" bestFit="1" customWidth="1"/>
    <col min="9" max="9" width="9.88671875" style="45" customWidth="1"/>
    <col min="10" max="10" width="9.21875" style="6" customWidth="1"/>
    <col min="11" max="11" width="12.88671875" style="3" customWidth="1"/>
    <col min="12" max="12" width="8.44140625" style="45" hidden="1" customWidth="1"/>
    <col min="13" max="13" width="9.109375" style="45" hidden="1" customWidth="1"/>
    <col min="14" max="14" width="14.88671875" hidden="1" customWidth="1"/>
  </cols>
  <sheetData>
    <row r="2" spans="2:14" ht="25.8" x14ac:dyDescent="0.3">
      <c r="D2" s="249"/>
      <c r="F2" s="329" t="s">
        <v>0</v>
      </c>
      <c r="G2" s="329"/>
      <c r="H2" s="329"/>
      <c r="I2" s="249"/>
      <c r="J2" s="362"/>
      <c r="K2" s="365" t="s">
        <v>1523</v>
      </c>
      <c r="L2" s="249"/>
      <c r="M2" s="249"/>
    </row>
    <row r="3" spans="2:14" ht="15" customHeight="1" x14ac:dyDescent="0.3">
      <c r="D3" s="249"/>
      <c r="F3" s="330" t="s">
        <v>1</v>
      </c>
      <c r="G3" s="331"/>
      <c r="H3" s="331"/>
      <c r="I3" s="249"/>
      <c r="J3" s="362"/>
      <c r="K3" s="362"/>
      <c r="L3" s="249"/>
      <c r="M3" s="249"/>
    </row>
    <row r="4" spans="2:14" x14ac:dyDescent="0.3">
      <c r="D4" s="249"/>
      <c r="F4" s="332" t="s">
        <v>2</v>
      </c>
      <c r="G4" s="332"/>
      <c r="H4" s="332"/>
      <c r="I4" s="249"/>
      <c r="L4" s="249"/>
      <c r="M4" s="249"/>
    </row>
    <row r="5" spans="2:14" ht="15" thickBot="1" x14ac:dyDescent="0.35">
      <c r="D5" s="249"/>
      <c r="F5" s="249"/>
      <c r="H5" s="249"/>
      <c r="I5" s="249"/>
      <c r="L5" s="249"/>
      <c r="M5" s="249"/>
    </row>
    <row r="6" spans="2:14" ht="16.2" thickTop="1" x14ac:dyDescent="0.3">
      <c r="B6" s="333" t="s">
        <v>3</v>
      </c>
      <c r="C6" s="334"/>
      <c r="D6" s="334"/>
      <c r="E6" s="335"/>
      <c r="F6" s="249"/>
      <c r="G6" s="336" t="s">
        <v>4</v>
      </c>
      <c r="H6" s="337"/>
      <c r="I6" s="337"/>
      <c r="J6" s="337"/>
      <c r="K6" s="338"/>
      <c r="L6" s="249"/>
      <c r="M6" s="249"/>
    </row>
    <row r="7" spans="2:14" x14ac:dyDescent="0.3">
      <c r="B7" s="317" t="s">
        <v>5</v>
      </c>
      <c r="C7" s="318"/>
      <c r="D7" s="319"/>
      <c r="E7" s="232"/>
      <c r="F7" s="249"/>
      <c r="G7" s="230" t="s">
        <v>5</v>
      </c>
      <c r="H7" s="315"/>
      <c r="I7" s="315"/>
      <c r="J7" s="315"/>
      <c r="K7" s="316"/>
      <c r="L7" s="249"/>
      <c r="M7" s="249"/>
    </row>
    <row r="8" spans="2:14" x14ac:dyDescent="0.3">
      <c r="B8" s="317" t="s">
        <v>6</v>
      </c>
      <c r="C8" s="318"/>
      <c r="D8" s="319"/>
      <c r="E8" s="232"/>
      <c r="F8" s="249"/>
      <c r="G8" s="230" t="s">
        <v>6</v>
      </c>
      <c r="H8" s="315"/>
      <c r="I8" s="315"/>
      <c r="J8" s="315"/>
      <c r="K8" s="316"/>
      <c r="L8" s="249"/>
      <c r="M8" s="249"/>
    </row>
    <row r="9" spans="2:14" x14ac:dyDescent="0.3">
      <c r="B9" s="317" t="s">
        <v>7</v>
      </c>
      <c r="C9" s="318"/>
      <c r="D9" s="319"/>
      <c r="E9" s="232"/>
      <c r="F9" s="249"/>
      <c r="G9" s="230" t="s">
        <v>7</v>
      </c>
      <c r="H9" s="315"/>
      <c r="I9" s="315"/>
      <c r="J9" s="315"/>
      <c r="K9" s="316"/>
      <c r="L9" s="249"/>
      <c r="M9" s="249"/>
    </row>
    <row r="10" spans="2:14" x14ac:dyDescent="0.3">
      <c r="B10" s="317" t="s">
        <v>8</v>
      </c>
      <c r="C10" s="318"/>
      <c r="D10" s="319"/>
      <c r="E10" s="232"/>
      <c r="F10" s="249"/>
      <c r="G10" s="230" t="s">
        <v>8</v>
      </c>
      <c r="H10" s="315"/>
      <c r="I10" s="315"/>
      <c r="J10" s="315"/>
      <c r="K10" s="316"/>
      <c r="L10" s="249"/>
      <c r="M10" s="249"/>
    </row>
    <row r="11" spans="2:14" s="4" customFormat="1" x14ac:dyDescent="0.3">
      <c r="B11" s="317" t="s">
        <v>9</v>
      </c>
      <c r="C11" s="318"/>
      <c r="D11" s="319"/>
      <c r="E11" s="232"/>
      <c r="F11" s="249"/>
      <c r="G11" s="230" t="s">
        <v>9</v>
      </c>
      <c r="H11" s="315"/>
      <c r="I11" s="315"/>
      <c r="J11" s="315"/>
      <c r="K11" s="316"/>
      <c r="L11" s="249"/>
      <c r="M11" s="249"/>
      <c r="N11"/>
    </row>
    <row r="12" spans="2:14" ht="15" customHeight="1" thickBot="1" x14ac:dyDescent="0.35">
      <c r="B12" s="320" t="s">
        <v>10</v>
      </c>
      <c r="C12" s="321"/>
      <c r="D12" s="322"/>
      <c r="E12" s="233"/>
      <c r="F12" s="249"/>
      <c r="G12" s="231" t="s">
        <v>10</v>
      </c>
      <c r="H12" s="323"/>
      <c r="I12" s="323"/>
      <c r="J12" s="323"/>
      <c r="K12" s="324"/>
      <c r="L12" s="249"/>
      <c r="M12" s="249"/>
    </row>
    <row r="13" spans="2:14" ht="15" customHeight="1" thickTop="1" thickBot="1" x14ac:dyDescent="0.35">
      <c r="D13" s="249"/>
      <c r="F13" s="10"/>
      <c r="H13" s="249"/>
      <c r="I13" s="249"/>
      <c r="L13" s="249"/>
      <c r="M13" s="249"/>
    </row>
    <row r="14" spans="2:14" ht="15" customHeight="1" thickTop="1" x14ac:dyDescent="0.3">
      <c r="B14" s="298" t="s">
        <v>11</v>
      </c>
      <c r="C14" s="299"/>
      <c r="D14" s="299"/>
      <c r="E14" s="234"/>
      <c r="F14" s="11"/>
      <c r="G14" s="237"/>
      <c r="H14" s="238"/>
      <c r="I14" s="239"/>
      <c r="J14" s="240"/>
      <c r="K14" s="241"/>
      <c r="L14" s="249"/>
      <c r="M14" s="249"/>
    </row>
    <row r="15" spans="2:14" ht="15.6" x14ac:dyDescent="0.3">
      <c r="B15" s="339" t="s">
        <v>12</v>
      </c>
      <c r="C15" s="340"/>
      <c r="D15" s="340"/>
      <c r="E15" s="235"/>
      <c r="F15" s="11"/>
      <c r="G15" s="242" t="s">
        <v>13</v>
      </c>
      <c r="H15" s="341" t="s">
        <v>14</v>
      </c>
      <c r="I15" s="341"/>
      <c r="J15" s="341"/>
      <c r="K15" s="342"/>
      <c r="L15"/>
      <c r="M15" s="249"/>
    </row>
    <row r="16" spans="2:14" ht="15" customHeight="1" thickBot="1" x14ac:dyDescent="0.35">
      <c r="B16" s="300" t="s">
        <v>15</v>
      </c>
      <c r="C16" s="301"/>
      <c r="D16" s="301"/>
      <c r="E16" s="236"/>
      <c r="F16" s="11"/>
      <c r="G16" s="242"/>
      <c r="H16" s="243"/>
      <c r="I16" s="243"/>
      <c r="J16" s="243"/>
      <c r="K16" s="244"/>
      <c r="L16"/>
      <c r="M16" s="249"/>
    </row>
    <row r="17" spans="1:14" ht="15.75" customHeight="1" thickTop="1" thickBot="1" x14ac:dyDescent="0.35">
      <c r="C17"/>
      <c r="D17" s="1"/>
      <c r="E17"/>
      <c r="F17" s="12"/>
      <c r="G17" s="245"/>
      <c r="H17" s="325"/>
      <c r="I17" s="325"/>
      <c r="J17" s="325"/>
      <c r="K17" s="326"/>
      <c r="L17"/>
      <c r="M17" s="249"/>
    </row>
    <row r="18" spans="1:14" ht="15.75" customHeight="1" thickTop="1" x14ac:dyDescent="0.3">
      <c r="B18" s="302" t="s">
        <v>16</v>
      </c>
      <c r="C18" s="303"/>
      <c r="D18" s="304"/>
      <c r="E18" s="305"/>
      <c r="F18" s="12"/>
      <c r="G18" s="246"/>
      <c r="H18" s="325"/>
      <c r="I18" s="325"/>
      <c r="J18" s="325"/>
      <c r="K18" s="326"/>
      <c r="L18"/>
      <c r="M18" s="249"/>
    </row>
    <row r="19" spans="1:14" ht="15.75" customHeight="1" x14ac:dyDescent="0.3">
      <c r="B19" s="306" t="s">
        <v>17</v>
      </c>
      <c r="C19" s="307"/>
      <c r="D19" s="308"/>
      <c r="E19" s="42">
        <f>SUM($I$25:$I$533)</f>
        <v>0</v>
      </c>
      <c r="F19" s="12"/>
      <c r="G19" s="246" t="s">
        <v>18</v>
      </c>
      <c r="H19" s="325"/>
      <c r="I19" s="325"/>
      <c r="J19" s="325"/>
      <c r="K19" s="326"/>
      <c r="L19"/>
      <c r="M19" s="249"/>
    </row>
    <row r="20" spans="1:14" ht="30.75" customHeight="1" x14ac:dyDescent="0.3">
      <c r="B20" s="309" t="s">
        <v>19</v>
      </c>
      <c r="C20" s="310"/>
      <c r="D20" s="311"/>
      <c r="E20" s="43">
        <f>COUNTA($I$25:$I$533)</f>
        <v>0</v>
      </c>
      <c r="F20" s="12"/>
      <c r="G20" s="247"/>
      <c r="H20" s="325"/>
      <c r="I20" s="325"/>
      <c r="J20" s="325"/>
      <c r="K20" s="326"/>
      <c r="L20"/>
      <c r="M20" s="249"/>
    </row>
    <row r="21" spans="1:14" ht="16.2" thickBot="1" x14ac:dyDescent="0.35">
      <c r="B21" s="312" t="s">
        <v>20</v>
      </c>
      <c r="C21" s="313"/>
      <c r="D21" s="314"/>
      <c r="E21" s="44">
        <f>SUM(K25:K533)</f>
        <v>0</v>
      </c>
      <c r="F21"/>
      <c r="G21" s="248"/>
      <c r="H21" s="327"/>
      <c r="I21" s="327"/>
      <c r="J21" s="327"/>
      <c r="K21" s="328"/>
      <c r="L21"/>
      <c r="M21" s="249"/>
    </row>
    <row r="22" spans="1:14" ht="15" thickTop="1" x14ac:dyDescent="0.3">
      <c r="C22"/>
      <c r="D22" s="1"/>
      <c r="E22"/>
      <c r="F22"/>
      <c r="G22"/>
      <c r="H22"/>
      <c r="I22"/>
      <c r="J22" s="126"/>
      <c r="K22"/>
      <c r="L22"/>
      <c r="M22" s="249"/>
    </row>
    <row r="23" spans="1:14" ht="42" customHeight="1" x14ac:dyDescent="0.3">
      <c r="A23" s="363"/>
      <c r="B23" s="364"/>
      <c r="C23" s="8" t="s">
        <v>21</v>
      </c>
      <c r="D23" s="8" t="s">
        <v>22</v>
      </c>
      <c r="E23" s="8" t="s">
        <v>23</v>
      </c>
      <c r="F23" s="8" t="s">
        <v>24</v>
      </c>
      <c r="G23" s="8" t="s">
        <v>25</v>
      </c>
      <c r="H23" s="8" t="s">
        <v>26</v>
      </c>
      <c r="I23" s="8" t="s">
        <v>27</v>
      </c>
      <c r="J23" s="19" t="s">
        <v>28</v>
      </c>
      <c r="K23" s="20" t="s">
        <v>29</v>
      </c>
      <c r="L23" s="21" t="s">
        <v>30</v>
      </c>
      <c r="M23" s="54" t="s">
        <v>31</v>
      </c>
      <c r="N23" s="4"/>
    </row>
    <row r="24" spans="1:14" ht="18" x14ac:dyDescent="0.3">
      <c r="C24" s="47"/>
      <c r="D24" s="47"/>
      <c r="E24" s="48" t="s">
        <v>32</v>
      </c>
      <c r="F24" s="49"/>
      <c r="G24" s="49"/>
      <c r="H24" s="49"/>
      <c r="I24" s="137"/>
      <c r="J24" s="127"/>
      <c r="K24" s="49"/>
      <c r="L24" s="49">
        <v>100</v>
      </c>
      <c r="M24" s="63"/>
    </row>
    <row r="25" spans="1:14" ht="14.4" customHeight="1" x14ac:dyDescent="0.3">
      <c r="C25" s="80">
        <v>105</v>
      </c>
      <c r="D25" s="80" t="s">
        <v>33</v>
      </c>
      <c r="E25" s="81" t="s">
        <v>34</v>
      </c>
      <c r="F25" s="82" t="s">
        <v>35</v>
      </c>
      <c r="G25" s="81" t="s">
        <v>36</v>
      </c>
      <c r="H25" s="83">
        <v>9.99</v>
      </c>
      <c r="I25" s="138"/>
      <c r="J25" s="129">
        <f>$E$16</f>
        <v>0</v>
      </c>
      <c r="K25" s="84">
        <f>H25*I25*(1-J25)</f>
        <v>0</v>
      </c>
      <c r="L25" s="254">
        <v>101</v>
      </c>
      <c r="M25" s="253">
        <v>1</v>
      </c>
    </row>
    <row r="26" spans="1:14" ht="14.4" customHeight="1" x14ac:dyDescent="0.3">
      <c r="C26" s="112">
        <v>177</v>
      </c>
      <c r="D26" s="113" t="s">
        <v>37</v>
      </c>
      <c r="E26" s="114" t="s">
        <v>38</v>
      </c>
      <c r="F26" s="113" t="s">
        <v>39</v>
      </c>
      <c r="G26" s="114" t="s">
        <v>36</v>
      </c>
      <c r="H26" s="115">
        <v>14.95</v>
      </c>
      <c r="I26" s="139"/>
      <c r="J26" s="130">
        <f t="shared" ref="J26:J89" si="0">$E$16</f>
        <v>0</v>
      </c>
      <c r="K26" s="116">
        <f t="shared" ref="K26:K89" si="1">H26*I26*(1-J26)</f>
        <v>0</v>
      </c>
      <c r="L26" s="113">
        <v>101</v>
      </c>
      <c r="M26" s="266">
        <v>2</v>
      </c>
    </row>
    <row r="27" spans="1:14" ht="14.4" customHeight="1" x14ac:dyDescent="0.3">
      <c r="C27" s="80">
        <v>185</v>
      </c>
      <c r="D27" s="80" t="s">
        <v>40</v>
      </c>
      <c r="E27" s="81" t="s">
        <v>41</v>
      </c>
      <c r="F27" s="82" t="s">
        <v>39</v>
      </c>
      <c r="G27" s="81" t="s">
        <v>36</v>
      </c>
      <c r="H27" s="83">
        <v>12.5</v>
      </c>
      <c r="I27" s="138"/>
      <c r="J27" s="129">
        <f t="shared" si="0"/>
        <v>0</v>
      </c>
      <c r="K27" s="84">
        <f t="shared" si="1"/>
        <v>0</v>
      </c>
      <c r="L27" s="254">
        <v>101</v>
      </c>
      <c r="M27" s="253">
        <v>1</v>
      </c>
    </row>
    <row r="28" spans="1:14" ht="14.4" customHeight="1" x14ac:dyDescent="0.3">
      <c r="C28" s="112">
        <v>186</v>
      </c>
      <c r="D28" s="113" t="s">
        <v>42</v>
      </c>
      <c r="E28" s="114" t="s">
        <v>43</v>
      </c>
      <c r="F28" s="113" t="s">
        <v>39</v>
      </c>
      <c r="G28" s="114" t="s">
        <v>36</v>
      </c>
      <c r="H28" s="115">
        <v>13.8</v>
      </c>
      <c r="I28" s="139"/>
      <c r="J28" s="130">
        <f t="shared" si="0"/>
        <v>0</v>
      </c>
      <c r="K28" s="116">
        <f t="shared" si="1"/>
        <v>0</v>
      </c>
      <c r="L28" s="113">
        <v>101</v>
      </c>
      <c r="M28" s="266">
        <v>2</v>
      </c>
    </row>
    <row r="29" spans="1:14" ht="14.4" customHeight="1" x14ac:dyDescent="0.3">
      <c r="C29" s="80">
        <v>191</v>
      </c>
      <c r="D29" s="80" t="s">
        <v>44</v>
      </c>
      <c r="E29" s="81" t="s">
        <v>45</v>
      </c>
      <c r="F29" s="82" t="s">
        <v>39</v>
      </c>
      <c r="G29" s="81" t="s">
        <v>36</v>
      </c>
      <c r="H29" s="83">
        <v>15.9</v>
      </c>
      <c r="I29" s="138"/>
      <c r="J29" s="129">
        <f t="shared" si="0"/>
        <v>0</v>
      </c>
      <c r="K29" s="84">
        <f t="shared" si="1"/>
        <v>0</v>
      </c>
      <c r="L29" s="254">
        <v>101</v>
      </c>
      <c r="M29" s="253">
        <v>1</v>
      </c>
    </row>
    <row r="30" spans="1:14" ht="14.4" customHeight="1" x14ac:dyDescent="0.3">
      <c r="C30" s="112">
        <v>198</v>
      </c>
      <c r="D30" s="113" t="s">
        <v>46</v>
      </c>
      <c r="E30" s="114" t="s">
        <v>1195</v>
      </c>
      <c r="F30" s="113" t="s">
        <v>39</v>
      </c>
      <c r="G30" s="114" t="s">
        <v>36</v>
      </c>
      <c r="H30" s="115">
        <v>12.99</v>
      </c>
      <c r="I30" s="139"/>
      <c r="J30" s="130">
        <f t="shared" si="0"/>
        <v>0</v>
      </c>
      <c r="K30" s="116">
        <f t="shared" si="1"/>
        <v>0</v>
      </c>
      <c r="L30" s="113">
        <v>101</v>
      </c>
      <c r="M30" s="264">
        <v>2</v>
      </c>
    </row>
    <row r="31" spans="1:14" x14ac:dyDescent="0.3">
      <c r="C31" s="80">
        <v>249</v>
      </c>
      <c r="D31" s="80" t="s">
        <v>48</v>
      </c>
      <c r="E31" s="81" t="s">
        <v>49</v>
      </c>
      <c r="F31" s="82" t="s">
        <v>50</v>
      </c>
      <c r="G31" s="81" t="s">
        <v>36</v>
      </c>
      <c r="H31" s="83">
        <v>11.3</v>
      </c>
      <c r="I31" s="138"/>
      <c r="J31" s="129">
        <f t="shared" si="0"/>
        <v>0</v>
      </c>
      <c r="K31" s="84">
        <f t="shared" si="1"/>
        <v>0</v>
      </c>
      <c r="L31" s="254">
        <v>101</v>
      </c>
      <c r="M31" s="253">
        <v>1</v>
      </c>
    </row>
    <row r="32" spans="1:14" x14ac:dyDescent="0.3">
      <c r="C32" s="112">
        <v>250</v>
      </c>
      <c r="D32" s="113" t="s">
        <v>51</v>
      </c>
      <c r="E32" s="114" t="s">
        <v>52</v>
      </c>
      <c r="F32" s="113" t="s">
        <v>50</v>
      </c>
      <c r="G32" s="114" t="s">
        <v>36</v>
      </c>
      <c r="H32" s="115">
        <v>20.9</v>
      </c>
      <c r="I32" s="139"/>
      <c r="J32" s="130">
        <f t="shared" si="0"/>
        <v>0</v>
      </c>
      <c r="K32" s="116">
        <f t="shared" si="1"/>
        <v>0</v>
      </c>
      <c r="L32" s="113">
        <v>101</v>
      </c>
      <c r="M32" s="265">
        <v>2</v>
      </c>
    </row>
    <row r="33" spans="3:13" x14ac:dyDescent="0.3">
      <c r="C33" s="80">
        <v>251</v>
      </c>
      <c r="D33" s="80" t="s">
        <v>53</v>
      </c>
      <c r="E33" s="81" t="s">
        <v>1196</v>
      </c>
      <c r="F33" s="82" t="s">
        <v>50</v>
      </c>
      <c r="G33" s="81" t="s">
        <v>36</v>
      </c>
      <c r="H33" s="83">
        <v>9.9</v>
      </c>
      <c r="I33" s="138"/>
      <c r="J33" s="129">
        <f t="shared" si="0"/>
        <v>0</v>
      </c>
      <c r="K33" s="84">
        <f t="shared" si="1"/>
        <v>0</v>
      </c>
      <c r="L33" s="254">
        <v>101</v>
      </c>
      <c r="M33" s="253">
        <v>1</v>
      </c>
    </row>
    <row r="34" spans="3:13" x14ac:dyDescent="0.3">
      <c r="C34" s="112">
        <v>252</v>
      </c>
      <c r="D34" s="113" t="s">
        <v>55</v>
      </c>
      <c r="E34" s="114" t="s">
        <v>56</v>
      </c>
      <c r="F34" s="113" t="s">
        <v>50</v>
      </c>
      <c r="G34" s="114" t="s">
        <v>36</v>
      </c>
      <c r="H34" s="115">
        <v>9.9</v>
      </c>
      <c r="I34" s="139"/>
      <c r="J34" s="130">
        <f t="shared" si="0"/>
        <v>0</v>
      </c>
      <c r="K34" s="116">
        <f t="shared" si="1"/>
        <v>0</v>
      </c>
      <c r="L34" s="113">
        <v>101</v>
      </c>
      <c r="M34" s="264">
        <v>2</v>
      </c>
    </row>
    <row r="35" spans="3:13" x14ac:dyDescent="0.3">
      <c r="C35" s="80">
        <v>253</v>
      </c>
      <c r="D35" s="80" t="s">
        <v>57</v>
      </c>
      <c r="E35" s="81" t="s">
        <v>58</v>
      </c>
      <c r="F35" s="82" t="s">
        <v>50</v>
      </c>
      <c r="G35" s="81" t="s">
        <v>36</v>
      </c>
      <c r="H35" s="83">
        <v>20.399999999999999</v>
      </c>
      <c r="I35" s="138"/>
      <c r="J35" s="129">
        <f t="shared" si="0"/>
        <v>0</v>
      </c>
      <c r="K35" s="84">
        <f t="shared" si="1"/>
        <v>0</v>
      </c>
      <c r="L35" s="254">
        <v>101</v>
      </c>
      <c r="M35" s="253">
        <v>1</v>
      </c>
    </row>
    <row r="36" spans="3:13" x14ac:dyDescent="0.3">
      <c r="C36" s="112">
        <v>254</v>
      </c>
      <c r="D36" s="113" t="s">
        <v>59</v>
      </c>
      <c r="E36" s="114" t="s">
        <v>60</v>
      </c>
      <c r="F36" s="113" t="s">
        <v>50</v>
      </c>
      <c r="G36" s="114" t="s">
        <v>36</v>
      </c>
      <c r="H36" s="115">
        <v>11.95</v>
      </c>
      <c r="I36" s="139"/>
      <c r="J36" s="130">
        <f t="shared" si="0"/>
        <v>0</v>
      </c>
      <c r="K36" s="116">
        <f t="shared" si="1"/>
        <v>0</v>
      </c>
      <c r="L36" s="113">
        <v>101</v>
      </c>
      <c r="M36" s="264">
        <v>2</v>
      </c>
    </row>
    <row r="37" spans="3:13" x14ac:dyDescent="0.3">
      <c r="C37" s="80">
        <v>255</v>
      </c>
      <c r="D37" s="80" t="s">
        <v>61</v>
      </c>
      <c r="E37" s="81" t="s">
        <v>62</v>
      </c>
      <c r="F37" s="82" t="s">
        <v>50</v>
      </c>
      <c r="G37" s="81" t="s">
        <v>36</v>
      </c>
      <c r="H37" s="83">
        <v>20.5</v>
      </c>
      <c r="I37" s="138"/>
      <c r="J37" s="129">
        <f t="shared" si="0"/>
        <v>0</v>
      </c>
      <c r="K37" s="84">
        <f t="shared" si="1"/>
        <v>0</v>
      </c>
      <c r="L37" s="254">
        <v>101</v>
      </c>
      <c r="M37" s="253">
        <v>1</v>
      </c>
    </row>
    <row r="38" spans="3:13" x14ac:dyDescent="0.3">
      <c r="C38" s="112">
        <v>256</v>
      </c>
      <c r="D38" s="113" t="s">
        <v>63</v>
      </c>
      <c r="E38" s="114" t="s">
        <v>64</v>
      </c>
      <c r="F38" s="113" t="s">
        <v>50</v>
      </c>
      <c r="G38" s="114" t="s">
        <v>36</v>
      </c>
      <c r="H38" s="115">
        <v>18.2</v>
      </c>
      <c r="I38" s="139"/>
      <c r="J38" s="130">
        <f t="shared" si="0"/>
        <v>0</v>
      </c>
      <c r="K38" s="116">
        <f t="shared" si="1"/>
        <v>0</v>
      </c>
      <c r="L38" s="113">
        <v>101</v>
      </c>
      <c r="M38" s="265">
        <v>2</v>
      </c>
    </row>
    <row r="39" spans="3:13" x14ac:dyDescent="0.3">
      <c r="C39" s="80">
        <v>257</v>
      </c>
      <c r="D39" s="80" t="s">
        <v>65</v>
      </c>
      <c r="E39" s="81" t="s">
        <v>66</v>
      </c>
      <c r="F39" s="82" t="s">
        <v>50</v>
      </c>
      <c r="G39" s="81" t="s">
        <v>36</v>
      </c>
      <c r="H39" s="83">
        <v>9.9</v>
      </c>
      <c r="I39" s="138"/>
      <c r="J39" s="129">
        <f t="shared" si="0"/>
        <v>0</v>
      </c>
      <c r="K39" s="84">
        <f t="shared" si="1"/>
        <v>0</v>
      </c>
      <c r="L39" s="254">
        <v>101</v>
      </c>
      <c r="M39" s="267">
        <v>1</v>
      </c>
    </row>
    <row r="40" spans="3:13" x14ac:dyDescent="0.3">
      <c r="C40" s="112">
        <v>258</v>
      </c>
      <c r="D40" s="113" t="s">
        <v>67</v>
      </c>
      <c r="E40" s="114" t="s">
        <v>68</v>
      </c>
      <c r="F40" s="113" t="s">
        <v>50</v>
      </c>
      <c r="G40" s="114" t="s">
        <v>36</v>
      </c>
      <c r="H40" s="115">
        <v>9.9</v>
      </c>
      <c r="I40" s="139"/>
      <c r="J40" s="130">
        <f t="shared" si="0"/>
        <v>0</v>
      </c>
      <c r="K40" s="116">
        <f t="shared" si="1"/>
        <v>0</v>
      </c>
      <c r="L40" s="113">
        <v>101</v>
      </c>
      <c r="M40" s="265">
        <v>2</v>
      </c>
    </row>
    <row r="41" spans="3:13" x14ac:dyDescent="0.3">
      <c r="C41" s="80">
        <v>259</v>
      </c>
      <c r="D41" s="80" t="s">
        <v>69</v>
      </c>
      <c r="E41" s="81" t="s">
        <v>70</v>
      </c>
      <c r="F41" s="82" t="s">
        <v>50</v>
      </c>
      <c r="G41" s="81" t="s">
        <v>36</v>
      </c>
      <c r="H41" s="83">
        <v>12</v>
      </c>
      <c r="I41" s="138"/>
      <c r="J41" s="129">
        <f t="shared" si="0"/>
        <v>0</v>
      </c>
      <c r="K41" s="84">
        <f t="shared" si="1"/>
        <v>0</v>
      </c>
      <c r="L41" s="254">
        <v>101</v>
      </c>
      <c r="M41" s="253">
        <v>1</v>
      </c>
    </row>
    <row r="42" spans="3:13" x14ac:dyDescent="0.3">
      <c r="C42" s="112">
        <v>260</v>
      </c>
      <c r="D42" s="113" t="s">
        <v>71</v>
      </c>
      <c r="E42" s="114" t="s">
        <v>72</v>
      </c>
      <c r="F42" s="113" t="s">
        <v>50</v>
      </c>
      <c r="G42" s="114" t="s">
        <v>36</v>
      </c>
      <c r="H42" s="115">
        <v>9.9</v>
      </c>
      <c r="I42" s="139"/>
      <c r="J42" s="130">
        <f t="shared" si="0"/>
        <v>0</v>
      </c>
      <c r="K42" s="116">
        <f t="shared" si="1"/>
        <v>0</v>
      </c>
      <c r="L42" s="113">
        <v>101</v>
      </c>
      <c r="M42" s="266">
        <v>2</v>
      </c>
    </row>
    <row r="43" spans="3:13" x14ac:dyDescent="0.3">
      <c r="C43" s="80">
        <v>261</v>
      </c>
      <c r="D43" s="80" t="s">
        <v>73</v>
      </c>
      <c r="E43" s="81" t="s">
        <v>74</v>
      </c>
      <c r="F43" s="82" t="s">
        <v>50</v>
      </c>
      <c r="G43" s="81" t="s">
        <v>36</v>
      </c>
      <c r="H43" s="83">
        <v>9.9</v>
      </c>
      <c r="I43" s="138"/>
      <c r="J43" s="129">
        <f t="shared" si="0"/>
        <v>0</v>
      </c>
      <c r="K43" s="84">
        <f t="shared" si="1"/>
        <v>0</v>
      </c>
      <c r="L43" s="254">
        <v>101</v>
      </c>
      <c r="M43" s="253">
        <v>1</v>
      </c>
    </row>
    <row r="44" spans="3:13" x14ac:dyDescent="0.3">
      <c r="C44" s="112">
        <v>262</v>
      </c>
      <c r="D44" s="113" t="s">
        <v>75</v>
      </c>
      <c r="E44" s="114" t="s">
        <v>76</v>
      </c>
      <c r="F44" s="113" t="s">
        <v>50</v>
      </c>
      <c r="G44" s="114" t="s">
        <v>36</v>
      </c>
      <c r="H44" s="115">
        <v>9.9</v>
      </c>
      <c r="I44" s="139"/>
      <c r="J44" s="130">
        <f t="shared" si="0"/>
        <v>0</v>
      </c>
      <c r="K44" s="116">
        <f t="shared" si="1"/>
        <v>0</v>
      </c>
      <c r="L44" s="113">
        <v>101</v>
      </c>
      <c r="M44" s="266">
        <v>2</v>
      </c>
    </row>
    <row r="45" spans="3:13" x14ac:dyDescent="0.3">
      <c r="C45" s="80">
        <v>263</v>
      </c>
      <c r="D45" s="80" t="s">
        <v>77</v>
      </c>
      <c r="E45" s="81" t="s">
        <v>78</v>
      </c>
      <c r="F45" s="82" t="s">
        <v>50</v>
      </c>
      <c r="G45" s="81" t="s">
        <v>36</v>
      </c>
      <c r="H45" s="83">
        <v>18.2</v>
      </c>
      <c r="I45" s="138"/>
      <c r="J45" s="129">
        <f t="shared" si="0"/>
        <v>0</v>
      </c>
      <c r="K45" s="84">
        <f t="shared" si="1"/>
        <v>0</v>
      </c>
      <c r="L45" s="254">
        <v>101</v>
      </c>
      <c r="M45" s="253">
        <v>1</v>
      </c>
    </row>
    <row r="46" spans="3:13" x14ac:dyDescent="0.3">
      <c r="C46" s="112">
        <v>264</v>
      </c>
      <c r="D46" s="113" t="s">
        <v>79</v>
      </c>
      <c r="E46" s="114" t="s">
        <v>80</v>
      </c>
      <c r="F46" s="113" t="s">
        <v>50</v>
      </c>
      <c r="G46" s="114" t="s">
        <v>36</v>
      </c>
      <c r="H46" s="115">
        <v>21.9</v>
      </c>
      <c r="I46" s="139"/>
      <c r="J46" s="130">
        <f t="shared" si="0"/>
        <v>0</v>
      </c>
      <c r="K46" s="116">
        <f t="shared" si="1"/>
        <v>0</v>
      </c>
      <c r="L46" s="113">
        <v>101</v>
      </c>
      <c r="M46" s="266">
        <v>2</v>
      </c>
    </row>
    <row r="47" spans="3:13" x14ac:dyDescent="0.3">
      <c r="C47" s="80">
        <v>265</v>
      </c>
      <c r="D47" s="80" t="s">
        <v>81</v>
      </c>
      <c r="E47" s="81" t="s">
        <v>82</v>
      </c>
      <c r="F47" s="82" t="s">
        <v>50</v>
      </c>
      <c r="G47" s="81" t="s">
        <v>36</v>
      </c>
      <c r="H47" s="83">
        <v>19.2</v>
      </c>
      <c r="I47" s="138"/>
      <c r="J47" s="129">
        <f t="shared" si="0"/>
        <v>0</v>
      </c>
      <c r="K47" s="84">
        <f t="shared" si="1"/>
        <v>0</v>
      </c>
      <c r="L47" s="254">
        <v>101</v>
      </c>
      <c r="M47" s="253">
        <v>1</v>
      </c>
    </row>
    <row r="48" spans="3:13" x14ac:dyDescent="0.3">
      <c r="C48" s="112">
        <v>266</v>
      </c>
      <c r="D48" s="113" t="s">
        <v>83</v>
      </c>
      <c r="E48" s="114" t="s">
        <v>84</v>
      </c>
      <c r="F48" s="113" t="s">
        <v>50</v>
      </c>
      <c r="G48" s="114" t="s">
        <v>36</v>
      </c>
      <c r="H48" s="115">
        <v>11.3</v>
      </c>
      <c r="I48" s="139"/>
      <c r="J48" s="130">
        <f t="shared" si="0"/>
        <v>0</v>
      </c>
      <c r="K48" s="116">
        <f t="shared" si="1"/>
        <v>0</v>
      </c>
      <c r="L48" s="113">
        <v>101</v>
      </c>
      <c r="M48" s="266">
        <v>2</v>
      </c>
    </row>
    <row r="49" spans="3:13" x14ac:dyDescent="0.3">
      <c r="C49" s="80">
        <v>267</v>
      </c>
      <c r="D49" s="80" t="s">
        <v>85</v>
      </c>
      <c r="E49" s="81" t="s">
        <v>86</v>
      </c>
      <c r="F49" s="82" t="s">
        <v>50</v>
      </c>
      <c r="G49" s="81" t="s">
        <v>36</v>
      </c>
      <c r="H49" s="83">
        <v>9.9</v>
      </c>
      <c r="I49" s="138"/>
      <c r="J49" s="129">
        <f t="shared" si="0"/>
        <v>0</v>
      </c>
      <c r="K49" s="84">
        <f t="shared" si="1"/>
        <v>0</v>
      </c>
      <c r="L49" s="255">
        <v>101</v>
      </c>
      <c r="M49" s="253">
        <v>1</v>
      </c>
    </row>
    <row r="50" spans="3:13" x14ac:dyDescent="0.3">
      <c r="C50" s="112">
        <v>268</v>
      </c>
      <c r="D50" s="113" t="s">
        <v>1115</v>
      </c>
      <c r="E50" s="114" t="s">
        <v>1116</v>
      </c>
      <c r="F50" s="113" t="s">
        <v>50</v>
      </c>
      <c r="G50" s="114" t="s">
        <v>36</v>
      </c>
      <c r="H50" s="115">
        <v>10.4</v>
      </c>
      <c r="I50" s="139"/>
      <c r="J50" s="130">
        <f t="shared" si="0"/>
        <v>0</v>
      </c>
      <c r="K50" s="116">
        <f t="shared" si="1"/>
        <v>0</v>
      </c>
      <c r="L50" s="113">
        <v>101</v>
      </c>
      <c r="M50" s="264">
        <v>2</v>
      </c>
    </row>
    <row r="51" spans="3:13" x14ac:dyDescent="0.3">
      <c r="C51" s="80">
        <v>269</v>
      </c>
      <c r="D51" s="80" t="s">
        <v>87</v>
      </c>
      <c r="E51" s="81" t="s">
        <v>88</v>
      </c>
      <c r="F51" s="82" t="s">
        <v>50</v>
      </c>
      <c r="G51" s="81" t="s">
        <v>36</v>
      </c>
      <c r="H51" s="83">
        <v>11.3</v>
      </c>
      <c r="I51" s="138"/>
      <c r="J51" s="129">
        <f t="shared" si="0"/>
        <v>0</v>
      </c>
      <c r="K51" s="84">
        <f t="shared" si="1"/>
        <v>0</v>
      </c>
      <c r="L51" s="254">
        <v>101</v>
      </c>
      <c r="M51" s="253">
        <v>1</v>
      </c>
    </row>
    <row r="52" spans="3:13" x14ac:dyDescent="0.3">
      <c r="C52" s="112">
        <v>270</v>
      </c>
      <c r="D52" s="113" t="s">
        <v>89</v>
      </c>
      <c r="E52" s="114" t="s">
        <v>90</v>
      </c>
      <c r="F52" s="113" t="s">
        <v>50</v>
      </c>
      <c r="G52" s="114" t="s">
        <v>36</v>
      </c>
      <c r="H52" s="115">
        <v>9.9</v>
      </c>
      <c r="I52" s="139"/>
      <c r="J52" s="130">
        <f t="shared" si="0"/>
        <v>0</v>
      </c>
      <c r="K52" s="116">
        <f t="shared" si="1"/>
        <v>0</v>
      </c>
      <c r="L52" s="113">
        <v>101</v>
      </c>
      <c r="M52" s="265">
        <v>2</v>
      </c>
    </row>
    <row r="53" spans="3:13" x14ac:dyDescent="0.3">
      <c r="C53" s="80">
        <v>271</v>
      </c>
      <c r="D53" s="80" t="s">
        <v>91</v>
      </c>
      <c r="E53" s="81" t="s">
        <v>92</v>
      </c>
      <c r="F53" s="82" t="s">
        <v>50</v>
      </c>
      <c r="G53" s="81" t="s">
        <v>36</v>
      </c>
      <c r="H53" s="83">
        <v>90.6</v>
      </c>
      <c r="I53" s="138"/>
      <c r="J53" s="129">
        <f t="shared" si="0"/>
        <v>0</v>
      </c>
      <c r="K53" s="84">
        <f t="shared" si="1"/>
        <v>0</v>
      </c>
      <c r="L53" s="254">
        <v>101</v>
      </c>
      <c r="M53" s="253">
        <v>1</v>
      </c>
    </row>
    <row r="54" spans="3:13" x14ac:dyDescent="0.3">
      <c r="C54" s="112">
        <v>272</v>
      </c>
      <c r="D54" s="113" t="s">
        <v>93</v>
      </c>
      <c r="E54" s="114" t="s">
        <v>94</v>
      </c>
      <c r="F54" s="113" t="s">
        <v>50</v>
      </c>
      <c r="G54" s="114" t="s">
        <v>36</v>
      </c>
      <c r="H54" s="115">
        <v>72.3</v>
      </c>
      <c r="I54" s="139"/>
      <c r="J54" s="130">
        <f t="shared" si="0"/>
        <v>0</v>
      </c>
      <c r="K54" s="116">
        <f t="shared" si="1"/>
        <v>0</v>
      </c>
      <c r="L54" s="113">
        <v>101</v>
      </c>
      <c r="M54" s="264">
        <v>2</v>
      </c>
    </row>
    <row r="55" spans="3:13" x14ac:dyDescent="0.3">
      <c r="C55" s="80">
        <v>390</v>
      </c>
      <c r="D55" s="80" t="s">
        <v>95</v>
      </c>
      <c r="E55" s="81" t="s">
        <v>96</v>
      </c>
      <c r="F55" s="82" t="s">
        <v>97</v>
      </c>
      <c r="G55" s="81" t="s">
        <v>36</v>
      </c>
      <c r="H55" s="83">
        <v>99.99</v>
      </c>
      <c r="I55" s="138"/>
      <c r="J55" s="129">
        <f t="shared" si="0"/>
        <v>0</v>
      </c>
      <c r="K55" s="84">
        <f t="shared" si="1"/>
        <v>0</v>
      </c>
      <c r="L55" s="254">
        <v>101</v>
      </c>
      <c r="M55" s="253">
        <v>1</v>
      </c>
    </row>
    <row r="56" spans="3:13" x14ac:dyDescent="0.3">
      <c r="C56" s="112">
        <v>436</v>
      </c>
      <c r="D56" s="113" t="s">
        <v>98</v>
      </c>
      <c r="E56" s="114" t="s">
        <v>99</v>
      </c>
      <c r="F56" s="113" t="s">
        <v>35</v>
      </c>
      <c r="G56" s="114" t="s">
        <v>36</v>
      </c>
      <c r="H56" s="115">
        <v>11.99</v>
      </c>
      <c r="I56" s="139"/>
      <c r="J56" s="130">
        <f t="shared" si="0"/>
        <v>0</v>
      </c>
      <c r="K56" s="116">
        <f t="shared" si="1"/>
        <v>0</v>
      </c>
      <c r="L56" s="258">
        <v>101</v>
      </c>
      <c r="M56" s="264">
        <v>2</v>
      </c>
    </row>
    <row r="57" spans="3:13" x14ac:dyDescent="0.3">
      <c r="C57" s="80">
        <v>465</v>
      </c>
      <c r="D57" s="80" t="s">
        <v>100</v>
      </c>
      <c r="E57" s="81" t="s">
        <v>1197</v>
      </c>
      <c r="F57" s="82" t="s">
        <v>50</v>
      </c>
      <c r="G57" s="81" t="s">
        <v>36</v>
      </c>
      <c r="H57" s="83">
        <v>28.9</v>
      </c>
      <c r="I57" s="138"/>
      <c r="J57" s="129">
        <f t="shared" si="0"/>
        <v>0</v>
      </c>
      <c r="K57" s="84">
        <f t="shared" si="1"/>
        <v>0</v>
      </c>
      <c r="L57" s="254">
        <v>101</v>
      </c>
      <c r="M57" s="253">
        <v>1</v>
      </c>
    </row>
    <row r="58" spans="3:13" x14ac:dyDescent="0.3">
      <c r="C58" s="112">
        <v>466</v>
      </c>
      <c r="D58" s="113" t="s">
        <v>102</v>
      </c>
      <c r="E58" s="114" t="s">
        <v>103</v>
      </c>
      <c r="F58" s="113" t="s">
        <v>50</v>
      </c>
      <c r="G58" s="114" t="s">
        <v>36</v>
      </c>
      <c r="H58" s="115">
        <v>10.9</v>
      </c>
      <c r="I58" s="139"/>
      <c r="J58" s="130">
        <f t="shared" si="0"/>
        <v>0</v>
      </c>
      <c r="K58" s="116">
        <f t="shared" si="1"/>
        <v>0</v>
      </c>
      <c r="L58" s="258">
        <v>101</v>
      </c>
      <c r="M58" s="265">
        <v>2</v>
      </c>
    </row>
    <row r="59" spans="3:13" x14ac:dyDescent="0.3">
      <c r="C59" s="80">
        <v>467</v>
      </c>
      <c r="D59" s="80" t="s">
        <v>104</v>
      </c>
      <c r="E59" s="81" t="s">
        <v>105</v>
      </c>
      <c r="F59" s="82" t="s">
        <v>50</v>
      </c>
      <c r="G59" s="81" t="s">
        <v>36</v>
      </c>
      <c r="H59" s="83">
        <v>18.2</v>
      </c>
      <c r="I59" s="138"/>
      <c r="J59" s="129">
        <f t="shared" si="0"/>
        <v>0</v>
      </c>
      <c r="K59" s="84">
        <f t="shared" si="1"/>
        <v>0</v>
      </c>
      <c r="L59" s="254">
        <v>101</v>
      </c>
      <c r="M59" s="267">
        <v>1</v>
      </c>
    </row>
    <row r="60" spans="3:13" x14ac:dyDescent="0.3">
      <c r="C60" s="112">
        <v>468</v>
      </c>
      <c r="D60" s="113" t="s">
        <v>106</v>
      </c>
      <c r="E60" s="114" t="s">
        <v>107</v>
      </c>
      <c r="F60" s="113" t="s">
        <v>50</v>
      </c>
      <c r="G60" s="114" t="s">
        <v>36</v>
      </c>
      <c r="H60" s="115">
        <v>9.9</v>
      </c>
      <c r="I60" s="139"/>
      <c r="J60" s="130">
        <f t="shared" si="0"/>
        <v>0</v>
      </c>
      <c r="K60" s="116">
        <f t="shared" si="1"/>
        <v>0</v>
      </c>
      <c r="L60" s="258">
        <v>101</v>
      </c>
      <c r="M60" s="265">
        <v>2</v>
      </c>
    </row>
    <row r="61" spans="3:13" x14ac:dyDescent="0.3">
      <c r="C61" s="80">
        <v>469</v>
      </c>
      <c r="D61" s="80" t="s">
        <v>108</v>
      </c>
      <c r="E61" s="81" t="s">
        <v>109</v>
      </c>
      <c r="F61" s="82" t="s">
        <v>50</v>
      </c>
      <c r="G61" s="81" t="s">
        <v>36</v>
      </c>
      <c r="H61" s="83">
        <v>10.4</v>
      </c>
      <c r="I61" s="138"/>
      <c r="J61" s="129">
        <f t="shared" si="0"/>
        <v>0</v>
      </c>
      <c r="K61" s="84">
        <f t="shared" si="1"/>
        <v>0</v>
      </c>
      <c r="L61" s="254">
        <v>101</v>
      </c>
      <c r="M61" s="253">
        <v>1</v>
      </c>
    </row>
    <row r="62" spans="3:13" x14ac:dyDescent="0.3">
      <c r="C62" s="112">
        <v>470</v>
      </c>
      <c r="D62" s="113" t="s">
        <v>110</v>
      </c>
      <c r="E62" s="114" t="s">
        <v>111</v>
      </c>
      <c r="F62" s="113" t="s">
        <v>50</v>
      </c>
      <c r="G62" s="114" t="s">
        <v>36</v>
      </c>
      <c r="H62" s="115">
        <v>10.4</v>
      </c>
      <c r="I62" s="139"/>
      <c r="J62" s="130">
        <f t="shared" si="0"/>
        <v>0</v>
      </c>
      <c r="K62" s="116">
        <f t="shared" si="1"/>
        <v>0</v>
      </c>
      <c r="L62" s="258">
        <v>101</v>
      </c>
      <c r="M62" s="266">
        <v>2</v>
      </c>
    </row>
    <row r="63" spans="3:13" x14ac:dyDescent="0.3">
      <c r="C63" s="80">
        <v>471</v>
      </c>
      <c r="D63" s="80" t="s">
        <v>112</v>
      </c>
      <c r="E63" s="81" t="s">
        <v>113</v>
      </c>
      <c r="F63" s="82" t="s">
        <v>50</v>
      </c>
      <c r="G63" s="81" t="s">
        <v>36</v>
      </c>
      <c r="H63" s="83">
        <v>10.4</v>
      </c>
      <c r="I63" s="138"/>
      <c r="J63" s="129">
        <f t="shared" si="0"/>
        <v>0</v>
      </c>
      <c r="K63" s="84">
        <f t="shared" si="1"/>
        <v>0</v>
      </c>
      <c r="L63" s="254">
        <v>101</v>
      </c>
      <c r="M63" s="253">
        <v>1</v>
      </c>
    </row>
    <row r="64" spans="3:13" x14ac:dyDescent="0.3">
      <c r="C64" s="112">
        <v>472</v>
      </c>
      <c r="D64" s="113" t="s">
        <v>114</v>
      </c>
      <c r="E64" s="114" t="s">
        <v>115</v>
      </c>
      <c r="F64" s="113" t="s">
        <v>50</v>
      </c>
      <c r="G64" s="114" t="s">
        <v>36</v>
      </c>
      <c r="H64" s="115">
        <v>9.9</v>
      </c>
      <c r="I64" s="139"/>
      <c r="J64" s="130">
        <f t="shared" si="0"/>
        <v>0</v>
      </c>
      <c r="K64" s="116">
        <f t="shared" si="1"/>
        <v>0</v>
      </c>
      <c r="L64" s="258">
        <v>101</v>
      </c>
      <c r="M64" s="266">
        <v>2</v>
      </c>
    </row>
    <row r="65" spans="3:13" x14ac:dyDescent="0.3">
      <c r="C65" s="80">
        <v>473</v>
      </c>
      <c r="D65" s="80" t="s">
        <v>116</v>
      </c>
      <c r="E65" s="81" t="s">
        <v>117</v>
      </c>
      <c r="F65" s="82" t="s">
        <v>50</v>
      </c>
      <c r="G65" s="81" t="s">
        <v>36</v>
      </c>
      <c r="H65" s="83">
        <v>63.95</v>
      </c>
      <c r="I65" s="138"/>
      <c r="J65" s="129">
        <f t="shared" si="0"/>
        <v>0</v>
      </c>
      <c r="K65" s="84">
        <f t="shared" si="1"/>
        <v>0</v>
      </c>
      <c r="L65" s="254">
        <v>101</v>
      </c>
      <c r="M65" s="253">
        <v>1</v>
      </c>
    </row>
    <row r="66" spans="3:13" x14ac:dyDescent="0.3">
      <c r="C66" s="112">
        <v>474</v>
      </c>
      <c r="D66" s="113" t="s">
        <v>118</v>
      </c>
      <c r="E66" s="114" t="s">
        <v>119</v>
      </c>
      <c r="F66" s="113" t="s">
        <v>50</v>
      </c>
      <c r="G66" s="114" t="s">
        <v>36</v>
      </c>
      <c r="H66" s="115">
        <v>10.4</v>
      </c>
      <c r="I66" s="139"/>
      <c r="J66" s="130">
        <f t="shared" si="0"/>
        <v>0</v>
      </c>
      <c r="K66" s="116">
        <f t="shared" si="1"/>
        <v>0</v>
      </c>
      <c r="L66" s="258">
        <v>101</v>
      </c>
      <c r="M66" s="266">
        <v>2</v>
      </c>
    </row>
    <row r="67" spans="3:13" x14ac:dyDescent="0.3">
      <c r="C67" s="80">
        <v>475</v>
      </c>
      <c r="D67" s="80" t="s">
        <v>120</v>
      </c>
      <c r="E67" s="81" t="s">
        <v>121</v>
      </c>
      <c r="F67" s="82" t="s">
        <v>50</v>
      </c>
      <c r="G67" s="81" t="s">
        <v>36</v>
      </c>
      <c r="H67" s="83">
        <v>9.9</v>
      </c>
      <c r="I67" s="138"/>
      <c r="J67" s="129">
        <f t="shared" si="0"/>
        <v>0</v>
      </c>
      <c r="K67" s="84">
        <f t="shared" si="1"/>
        <v>0</v>
      </c>
      <c r="L67" s="254">
        <v>101</v>
      </c>
      <c r="M67" s="253">
        <v>1</v>
      </c>
    </row>
    <row r="68" spans="3:13" x14ac:dyDescent="0.3">
      <c r="C68" s="112">
        <v>476</v>
      </c>
      <c r="D68" s="113" t="s">
        <v>122</v>
      </c>
      <c r="E68" s="114" t="s">
        <v>123</v>
      </c>
      <c r="F68" s="113" t="s">
        <v>50</v>
      </c>
      <c r="G68" s="114" t="s">
        <v>36</v>
      </c>
      <c r="H68" s="115">
        <v>12.99</v>
      </c>
      <c r="I68" s="139"/>
      <c r="J68" s="130">
        <f t="shared" si="0"/>
        <v>0</v>
      </c>
      <c r="K68" s="116">
        <f t="shared" si="1"/>
        <v>0</v>
      </c>
      <c r="L68" s="258">
        <v>101</v>
      </c>
      <c r="M68" s="266">
        <v>2</v>
      </c>
    </row>
    <row r="69" spans="3:13" x14ac:dyDescent="0.3">
      <c r="C69" s="80">
        <v>511</v>
      </c>
      <c r="D69" s="80" t="s">
        <v>124</v>
      </c>
      <c r="E69" s="81" t="s">
        <v>125</v>
      </c>
      <c r="F69" s="82" t="s">
        <v>97</v>
      </c>
      <c r="G69" s="81" t="s">
        <v>126</v>
      </c>
      <c r="H69" s="83">
        <v>17.04</v>
      </c>
      <c r="I69" s="138"/>
      <c r="J69" s="129">
        <f t="shared" si="0"/>
        <v>0</v>
      </c>
      <c r="K69" s="84">
        <f t="shared" si="1"/>
        <v>0</v>
      </c>
      <c r="L69" s="254">
        <v>101</v>
      </c>
      <c r="M69" s="253">
        <v>1</v>
      </c>
    </row>
    <row r="70" spans="3:13" x14ac:dyDescent="0.3">
      <c r="C70" s="112">
        <v>519</v>
      </c>
      <c r="D70" s="113" t="s">
        <v>1162</v>
      </c>
      <c r="E70" s="114" t="s">
        <v>1164</v>
      </c>
      <c r="F70" s="113" t="s">
        <v>97</v>
      </c>
      <c r="G70" s="114" t="s">
        <v>126</v>
      </c>
      <c r="H70" s="115">
        <v>11.2</v>
      </c>
      <c r="I70" s="139"/>
      <c r="J70" s="130">
        <f t="shared" si="0"/>
        <v>0</v>
      </c>
      <c r="K70" s="116">
        <f t="shared" si="1"/>
        <v>0</v>
      </c>
      <c r="L70" s="260">
        <v>101</v>
      </c>
      <c r="M70" s="264">
        <v>2</v>
      </c>
    </row>
    <row r="71" spans="3:13" x14ac:dyDescent="0.3">
      <c r="C71" s="80">
        <v>520</v>
      </c>
      <c r="D71" s="80" t="s">
        <v>1163</v>
      </c>
      <c r="E71" s="81" t="s">
        <v>1165</v>
      </c>
      <c r="F71" s="82" t="s">
        <v>97</v>
      </c>
      <c r="G71" s="81" t="s">
        <v>126</v>
      </c>
      <c r="H71" s="83">
        <v>29.95</v>
      </c>
      <c r="I71" s="138"/>
      <c r="J71" s="129">
        <f t="shared" si="0"/>
        <v>0</v>
      </c>
      <c r="K71" s="84">
        <f t="shared" si="1"/>
        <v>0</v>
      </c>
      <c r="L71" s="254">
        <v>101</v>
      </c>
      <c r="M71" s="253">
        <v>1</v>
      </c>
    </row>
    <row r="72" spans="3:13" x14ac:dyDescent="0.3">
      <c r="C72" s="112">
        <v>634</v>
      </c>
      <c r="D72" s="113" t="s">
        <v>1198</v>
      </c>
      <c r="E72" s="114" t="s">
        <v>1199</v>
      </c>
      <c r="F72" s="113" t="s">
        <v>50</v>
      </c>
      <c r="G72" s="114" t="s">
        <v>126</v>
      </c>
      <c r="H72" s="115">
        <v>12.3</v>
      </c>
      <c r="I72" s="139"/>
      <c r="J72" s="130">
        <f t="shared" si="0"/>
        <v>0</v>
      </c>
      <c r="K72" s="116">
        <f t="shared" si="1"/>
        <v>0</v>
      </c>
      <c r="L72" s="258">
        <v>101</v>
      </c>
      <c r="M72" s="265">
        <v>2</v>
      </c>
    </row>
    <row r="73" spans="3:13" x14ac:dyDescent="0.3">
      <c r="C73" s="80">
        <v>635</v>
      </c>
      <c r="D73" s="80" t="s">
        <v>1200</v>
      </c>
      <c r="E73" s="81" t="s">
        <v>1201</v>
      </c>
      <c r="F73" s="82" t="s">
        <v>50</v>
      </c>
      <c r="G73" s="81" t="s">
        <v>36</v>
      </c>
      <c r="H73" s="83">
        <v>9.9</v>
      </c>
      <c r="I73" s="138"/>
      <c r="J73" s="129">
        <f t="shared" si="0"/>
        <v>0</v>
      </c>
      <c r="K73" s="84">
        <f t="shared" si="1"/>
        <v>0</v>
      </c>
      <c r="L73" s="254">
        <v>101</v>
      </c>
      <c r="M73" s="253">
        <v>1</v>
      </c>
    </row>
    <row r="74" spans="3:13" x14ac:dyDescent="0.3">
      <c r="C74" s="112">
        <v>636</v>
      </c>
      <c r="D74" s="113" t="s">
        <v>1202</v>
      </c>
      <c r="E74" s="114" t="s">
        <v>1203</v>
      </c>
      <c r="F74" s="113" t="s">
        <v>50</v>
      </c>
      <c r="G74" s="114" t="s">
        <v>36</v>
      </c>
      <c r="H74" s="115">
        <v>11.3</v>
      </c>
      <c r="I74" s="139"/>
      <c r="J74" s="130">
        <f t="shared" si="0"/>
        <v>0</v>
      </c>
      <c r="K74" s="116">
        <f t="shared" si="1"/>
        <v>0</v>
      </c>
      <c r="L74" s="258">
        <v>101</v>
      </c>
      <c r="M74" s="264">
        <v>2</v>
      </c>
    </row>
    <row r="75" spans="3:13" x14ac:dyDescent="0.3">
      <c r="C75" s="80">
        <v>637</v>
      </c>
      <c r="D75" s="80" t="s">
        <v>1204</v>
      </c>
      <c r="E75" s="81" t="s">
        <v>1205</v>
      </c>
      <c r="F75" s="82" t="s">
        <v>50</v>
      </c>
      <c r="G75" s="81" t="s">
        <v>36</v>
      </c>
      <c r="H75" s="83">
        <v>12.3</v>
      </c>
      <c r="I75" s="138"/>
      <c r="J75" s="129">
        <f t="shared" si="0"/>
        <v>0</v>
      </c>
      <c r="K75" s="84">
        <f t="shared" si="1"/>
        <v>0</v>
      </c>
      <c r="L75" s="254">
        <v>101</v>
      </c>
      <c r="M75" s="253">
        <v>1</v>
      </c>
    </row>
    <row r="76" spans="3:13" x14ac:dyDescent="0.3">
      <c r="C76" s="112">
        <v>638</v>
      </c>
      <c r="D76" s="113" t="s">
        <v>1206</v>
      </c>
      <c r="E76" s="114" t="s">
        <v>1207</v>
      </c>
      <c r="F76" s="113" t="s">
        <v>50</v>
      </c>
      <c r="G76" s="114" t="s">
        <v>126</v>
      </c>
      <c r="H76" s="115">
        <v>11.3</v>
      </c>
      <c r="I76" s="139"/>
      <c r="J76" s="130">
        <f t="shared" si="0"/>
        <v>0</v>
      </c>
      <c r="K76" s="116">
        <f t="shared" si="1"/>
        <v>0</v>
      </c>
      <c r="L76" s="258">
        <v>101</v>
      </c>
      <c r="M76" s="264">
        <v>2</v>
      </c>
    </row>
    <row r="77" spans="3:13" x14ac:dyDescent="0.3">
      <c r="C77" s="80">
        <v>639</v>
      </c>
      <c r="D77" s="80" t="s">
        <v>1208</v>
      </c>
      <c r="E77" s="81" t="s">
        <v>1209</v>
      </c>
      <c r="F77" s="82" t="s">
        <v>50</v>
      </c>
      <c r="G77" s="81" t="s">
        <v>126</v>
      </c>
      <c r="H77" s="83">
        <v>9.9</v>
      </c>
      <c r="I77" s="138"/>
      <c r="J77" s="129">
        <f t="shared" si="0"/>
        <v>0</v>
      </c>
      <c r="K77" s="84">
        <f t="shared" si="1"/>
        <v>0</v>
      </c>
      <c r="L77" s="254">
        <v>101</v>
      </c>
      <c r="M77" s="253">
        <v>1</v>
      </c>
    </row>
    <row r="78" spans="3:13" x14ac:dyDescent="0.3">
      <c r="C78" s="112">
        <v>640</v>
      </c>
      <c r="D78" s="113" t="s">
        <v>1210</v>
      </c>
      <c r="E78" s="114" t="s">
        <v>1211</v>
      </c>
      <c r="F78" s="113" t="s">
        <v>50</v>
      </c>
      <c r="G78" s="114" t="s">
        <v>36</v>
      </c>
      <c r="H78" s="115">
        <v>11.3</v>
      </c>
      <c r="I78" s="139"/>
      <c r="J78" s="130">
        <f t="shared" si="0"/>
        <v>0</v>
      </c>
      <c r="K78" s="116">
        <f t="shared" si="1"/>
        <v>0</v>
      </c>
      <c r="L78" s="258">
        <v>101</v>
      </c>
      <c r="M78" s="265">
        <v>2</v>
      </c>
    </row>
    <row r="79" spans="3:13" x14ac:dyDescent="0.3">
      <c r="C79" s="80">
        <v>641</v>
      </c>
      <c r="D79" s="80" t="s">
        <v>1212</v>
      </c>
      <c r="E79" s="81" t="s">
        <v>1213</v>
      </c>
      <c r="F79" s="82" t="s">
        <v>50</v>
      </c>
      <c r="G79" s="81" t="s">
        <v>126</v>
      </c>
      <c r="H79" s="83">
        <v>11.3</v>
      </c>
      <c r="I79" s="138"/>
      <c r="J79" s="129">
        <f t="shared" si="0"/>
        <v>0</v>
      </c>
      <c r="K79" s="84">
        <f t="shared" si="1"/>
        <v>0</v>
      </c>
      <c r="L79" s="254">
        <v>101</v>
      </c>
      <c r="M79" s="267">
        <v>1</v>
      </c>
    </row>
    <row r="80" spans="3:13" x14ac:dyDescent="0.3">
      <c r="C80" s="112">
        <v>643</v>
      </c>
      <c r="D80" s="113" t="s">
        <v>1214</v>
      </c>
      <c r="E80" s="114" t="s">
        <v>1215</v>
      </c>
      <c r="F80" s="113" t="s">
        <v>35</v>
      </c>
      <c r="G80" s="114" t="s">
        <v>36</v>
      </c>
      <c r="H80" s="115">
        <v>29.99</v>
      </c>
      <c r="I80" s="139"/>
      <c r="J80" s="130">
        <f t="shared" si="0"/>
        <v>0</v>
      </c>
      <c r="K80" s="116">
        <f t="shared" si="1"/>
        <v>0</v>
      </c>
      <c r="L80" s="258">
        <v>101</v>
      </c>
      <c r="M80" s="265">
        <v>2</v>
      </c>
    </row>
    <row r="81" spans="1:14" x14ac:dyDescent="0.3">
      <c r="C81" s="80">
        <v>653</v>
      </c>
      <c r="D81" s="80" t="s">
        <v>1216</v>
      </c>
      <c r="E81" s="81" t="s">
        <v>1217</v>
      </c>
      <c r="F81" s="82" t="s">
        <v>35</v>
      </c>
      <c r="G81" s="81" t="s">
        <v>36</v>
      </c>
      <c r="H81" s="83">
        <v>24.99</v>
      </c>
      <c r="I81" s="138"/>
      <c r="J81" s="129">
        <f t="shared" si="0"/>
        <v>0</v>
      </c>
      <c r="K81" s="84">
        <f t="shared" si="1"/>
        <v>0</v>
      </c>
      <c r="L81" s="254">
        <v>101</v>
      </c>
      <c r="M81" s="253">
        <v>1</v>
      </c>
    </row>
    <row r="82" spans="1:14" x14ac:dyDescent="0.3">
      <c r="C82" s="112">
        <v>102</v>
      </c>
      <c r="D82" s="113" t="s">
        <v>127</v>
      </c>
      <c r="E82" s="114" t="s">
        <v>128</v>
      </c>
      <c r="F82" s="113" t="s">
        <v>35</v>
      </c>
      <c r="G82" s="114" t="s">
        <v>129</v>
      </c>
      <c r="H82" s="115">
        <v>12.99</v>
      </c>
      <c r="I82" s="139"/>
      <c r="J82" s="130">
        <f t="shared" si="0"/>
        <v>0</v>
      </c>
      <c r="K82" s="116">
        <f t="shared" si="1"/>
        <v>0</v>
      </c>
      <c r="L82" s="258">
        <v>102</v>
      </c>
      <c r="M82" s="266">
        <v>2</v>
      </c>
    </row>
    <row r="83" spans="1:14" x14ac:dyDescent="0.3">
      <c r="C83" s="80">
        <v>104</v>
      </c>
      <c r="D83" s="80" t="s">
        <v>130</v>
      </c>
      <c r="E83" s="81" t="s">
        <v>131</v>
      </c>
      <c r="F83" s="82" t="s">
        <v>35</v>
      </c>
      <c r="G83" s="81" t="s">
        <v>129</v>
      </c>
      <c r="H83" s="83">
        <v>12.99</v>
      </c>
      <c r="I83" s="138"/>
      <c r="J83" s="129">
        <f t="shared" si="0"/>
        <v>0</v>
      </c>
      <c r="K83" s="84">
        <f t="shared" si="1"/>
        <v>0</v>
      </c>
      <c r="L83" s="254">
        <v>102</v>
      </c>
      <c r="M83" s="253">
        <v>1</v>
      </c>
    </row>
    <row r="84" spans="1:14" x14ac:dyDescent="0.3">
      <c r="C84" s="112">
        <v>115</v>
      </c>
      <c r="D84" s="113" t="s">
        <v>132</v>
      </c>
      <c r="E84" s="114" t="s">
        <v>133</v>
      </c>
      <c r="F84" s="113" t="s">
        <v>35</v>
      </c>
      <c r="G84" s="114" t="s">
        <v>129</v>
      </c>
      <c r="H84" s="115">
        <v>11.99</v>
      </c>
      <c r="I84" s="139"/>
      <c r="J84" s="130">
        <f t="shared" si="0"/>
        <v>0</v>
      </c>
      <c r="K84" s="116">
        <f t="shared" si="1"/>
        <v>0</v>
      </c>
      <c r="L84" s="258">
        <v>102</v>
      </c>
      <c r="M84" s="266">
        <v>2</v>
      </c>
    </row>
    <row r="85" spans="1:14" x14ac:dyDescent="0.3">
      <c r="C85" s="80">
        <v>228</v>
      </c>
      <c r="D85" s="80" t="s">
        <v>134</v>
      </c>
      <c r="E85" s="81" t="s">
        <v>135</v>
      </c>
      <c r="F85" s="82" t="s">
        <v>35</v>
      </c>
      <c r="G85" s="81" t="s">
        <v>129</v>
      </c>
      <c r="H85" s="83">
        <v>12.99</v>
      </c>
      <c r="I85" s="138"/>
      <c r="J85" s="129">
        <f t="shared" si="0"/>
        <v>0</v>
      </c>
      <c r="K85" s="84">
        <f t="shared" si="1"/>
        <v>0</v>
      </c>
      <c r="L85" s="254">
        <v>102</v>
      </c>
      <c r="M85" s="253">
        <v>1</v>
      </c>
    </row>
    <row r="86" spans="1:14" x14ac:dyDescent="0.3">
      <c r="C86" s="112">
        <v>414</v>
      </c>
      <c r="D86" s="113" t="s">
        <v>136</v>
      </c>
      <c r="E86" s="114" t="s">
        <v>137</v>
      </c>
      <c r="F86" s="113" t="s">
        <v>35</v>
      </c>
      <c r="G86" s="114" t="s">
        <v>129</v>
      </c>
      <c r="H86" s="115">
        <v>12.99</v>
      </c>
      <c r="I86" s="139"/>
      <c r="J86" s="130">
        <f t="shared" si="0"/>
        <v>0</v>
      </c>
      <c r="K86" s="116">
        <f t="shared" si="1"/>
        <v>0</v>
      </c>
      <c r="L86" s="258">
        <v>102</v>
      </c>
      <c r="M86" s="266">
        <v>2</v>
      </c>
    </row>
    <row r="87" spans="1:14" s="53" customFormat="1" x14ac:dyDescent="0.3">
      <c r="A87"/>
      <c r="B87"/>
      <c r="C87" s="80">
        <v>421</v>
      </c>
      <c r="D87" s="80" t="s">
        <v>138</v>
      </c>
      <c r="E87" s="81" t="s">
        <v>139</v>
      </c>
      <c r="F87" s="82" t="s">
        <v>35</v>
      </c>
      <c r="G87" s="81" t="s">
        <v>129</v>
      </c>
      <c r="H87" s="83">
        <v>12.99</v>
      </c>
      <c r="I87" s="138"/>
      <c r="J87" s="129">
        <f t="shared" si="0"/>
        <v>0</v>
      </c>
      <c r="K87" s="84">
        <f t="shared" si="1"/>
        <v>0</v>
      </c>
      <c r="L87" s="254">
        <v>102</v>
      </c>
      <c r="M87" s="253">
        <v>1</v>
      </c>
      <c r="N87"/>
    </row>
    <row r="88" spans="1:14" x14ac:dyDescent="0.3">
      <c r="C88" s="112">
        <v>422</v>
      </c>
      <c r="D88" s="113" t="s">
        <v>140</v>
      </c>
      <c r="E88" s="114" t="s">
        <v>141</v>
      </c>
      <c r="F88" s="113" t="s">
        <v>35</v>
      </c>
      <c r="G88" s="114" t="s">
        <v>129</v>
      </c>
      <c r="H88" s="115">
        <v>12.99</v>
      </c>
      <c r="I88" s="139"/>
      <c r="J88" s="130">
        <f t="shared" si="0"/>
        <v>0</v>
      </c>
      <c r="K88" s="116">
        <f t="shared" si="1"/>
        <v>0</v>
      </c>
      <c r="L88" s="258">
        <v>102</v>
      </c>
      <c r="M88" s="266">
        <v>2</v>
      </c>
    </row>
    <row r="89" spans="1:14" x14ac:dyDescent="0.3">
      <c r="C89" s="80">
        <v>577</v>
      </c>
      <c r="D89" s="80" t="s">
        <v>1218</v>
      </c>
      <c r="E89" s="81" t="s">
        <v>1219</v>
      </c>
      <c r="F89" s="82" t="s">
        <v>39</v>
      </c>
      <c r="G89" s="81" t="s">
        <v>129</v>
      </c>
      <c r="H89" s="83">
        <v>11.99</v>
      </c>
      <c r="I89" s="138"/>
      <c r="J89" s="129">
        <f t="shared" si="0"/>
        <v>0</v>
      </c>
      <c r="K89" s="84">
        <f t="shared" si="1"/>
        <v>0</v>
      </c>
      <c r="L89" s="254">
        <v>102</v>
      </c>
      <c r="M89" s="253">
        <v>1</v>
      </c>
    </row>
    <row r="90" spans="1:14" x14ac:dyDescent="0.3">
      <c r="C90" s="112">
        <v>578</v>
      </c>
      <c r="D90" s="113" t="s">
        <v>1220</v>
      </c>
      <c r="E90" s="114" t="s">
        <v>1221</v>
      </c>
      <c r="F90" s="113" t="s">
        <v>39</v>
      </c>
      <c r="G90" s="114" t="s">
        <v>129</v>
      </c>
      <c r="H90" s="115">
        <v>11.99</v>
      </c>
      <c r="I90" s="139"/>
      <c r="J90" s="130">
        <f t="shared" ref="J90:J147" si="2">$E$16</f>
        <v>0</v>
      </c>
      <c r="K90" s="116">
        <f t="shared" ref="K90:K147" si="3">H90*I90*(1-J90)</f>
        <v>0</v>
      </c>
      <c r="L90" s="258">
        <v>102</v>
      </c>
      <c r="M90" s="264">
        <v>2</v>
      </c>
    </row>
    <row r="91" spans="1:14" x14ac:dyDescent="0.3">
      <c r="C91" s="80">
        <v>48</v>
      </c>
      <c r="D91" s="80" t="s">
        <v>142</v>
      </c>
      <c r="E91" s="81" t="s">
        <v>143</v>
      </c>
      <c r="F91" s="82" t="s">
        <v>97</v>
      </c>
      <c r="G91" s="81" t="s">
        <v>144</v>
      </c>
      <c r="H91" s="83">
        <v>35.24</v>
      </c>
      <c r="I91" s="138"/>
      <c r="J91" s="129">
        <f t="shared" si="2"/>
        <v>0</v>
      </c>
      <c r="K91" s="84">
        <f t="shared" si="3"/>
        <v>0</v>
      </c>
      <c r="L91" s="254">
        <v>103</v>
      </c>
      <c r="M91" s="253">
        <v>1</v>
      </c>
    </row>
    <row r="92" spans="1:14" x14ac:dyDescent="0.3">
      <c r="C92" s="112">
        <v>64</v>
      </c>
      <c r="D92" s="113" t="s">
        <v>145</v>
      </c>
      <c r="E92" s="114" t="s">
        <v>146</v>
      </c>
      <c r="F92" s="113" t="s">
        <v>39</v>
      </c>
      <c r="G92" s="114" t="s">
        <v>144</v>
      </c>
      <c r="H92" s="115">
        <v>63.9</v>
      </c>
      <c r="I92" s="139"/>
      <c r="J92" s="130">
        <f t="shared" si="2"/>
        <v>0</v>
      </c>
      <c r="K92" s="116">
        <f t="shared" si="3"/>
        <v>0</v>
      </c>
      <c r="L92" s="258">
        <v>103</v>
      </c>
      <c r="M92" s="264">
        <v>2</v>
      </c>
    </row>
    <row r="93" spans="1:14" x14ac:dyDescent="0.3">
      <c r="C93" s="80">
        <v>180</v>
      </c>
      <c r="D93" s="80" t="s">
        <v>149</v>
      </c>
      <c r="E93" s="81" t="s">
        <v>150</v>
      </c>
      <c r="F93" s="82" t="s">
        <v>39</v>
      </c>
      <c r="G93" s="81" t="s">
        <v>144</v>
      </c>
      <c r="H93" s="83">
        <v>46.9</v>
      </c>
      <c r="I93" s="138"/>
      <c r="J93" s="129">
        <f t="shared" si="2"/>
        <v>0</v>
      </c>
      <c r="K93" s="84">
        <f t="shared" si="3"/>
        <v>0</v>
      </c>
      <c r="L93" s="254">
        <v>103</v>
      </c>
      <c r="M93" s="253">
        <v>1</v>
      </c>
    </row>
    <row r="94" spans="1:14" x14ac:dyDescent="0.3">
      <c r="C94" s="112">
        <v>289</v>
      </c>
      <c r="D94" s="113" t="s">
        <v>151</v>
      </c>
      <c r="E94" s="114" t="s">
        <v>152</v>
      </c>
      <c r="F94" s="113" t="s">
        <v>97</v>
      </c>
      <c r="G94" s="114" t="s">
        <v>144</v>
      </c>
      <c r="H94" s="115">
        <v>35.24</v>
      </c>
      <c r="I94" s="139"/>
      <c r="J94" s="130">
        <f t="shared" si="2"/>
        <v>0</v>
      </c>
      <c r="K94" s="116">
        <f t="shared" si="3"/>
        <v>0</v>
      </c>
      <c r="L94" s="258">
        <v>103</v>
      </c>
      <c r="M94" s="264">
        <v>2</v>
      </c>
    </row>
    <row r="95" spans="1:14" x14ac:dyDescent="0.3">
      <c r="C95" s="80">
        <v>290</v>
      </c>
      <c r="D95" s="80" t="s">
        <v>153</v>
      </c>
      <c r="E95" s="81" t="s">
        <v>154</v>
      </c>
      <c r="F95" s="82" t="s">
        <v>97</v>
      </c>
      <c r="G95" s="81" t="s">
        <v>144</v>
      </c>
      <c r="H95" s="83">
        <v>15.41</v>
      </c>
      <c r="I95" s="138"/>
      <c r="J95" s="129">
        <f t="shared" si="2"/>
        <v>0</v>
      </c>
      <c r="K95" s="84">
        <f t="shared" si="3"/>
        <v>0</v>
      </c>
      <c r="L95" s="254">
        <v>103</v>
      </c>
      <c r="M95" s="253">
        <v>1</v>
      </c>
    </row>
    <row r="96" spans="1:14" x14ac:dyDescent="0.3">
      <c r="C96" s="112">
        <v>291</v>
      </c>
      <c r="D96" s="113" t="s">
        <v>155</v>
      </c>
      <c r="E96" s="114" t="s">
        <v>156</v>
      </c>
      <c r="F96" s="113" t="s">
        <v>97</v>
      </c>
      <c r="G96" s="114" t="s">
        <v>144</v>
      </c>
      <c r="H96" s="115">
        <v>39.950000000000003</v>
      </c>
      <c r="I96" s="139"/>
      <c r="J96" s="130">
        <f t="shared" si="2"/>
        <v>0</v>
      </c>
      <c r="K96" s="116">
        <f t="shared" si="3"/>
        <v>0</v>
      </c>
      <c r="L96" s="258">
        <v>103</v>
      </c>
      <c r="M96" s="264">
        <v>2</v>
      </c>
    </row>
    <row r="97" spans="3:13" x14ac:dyDescent="0.3">
      <c r="C97" s="80">
        <v>504</v>
      </c>
      <c r="D97" s="80" t="s">
        <v>157</v>
      </c>
      <c r="E97" s="81" t="s">
        <v>158</v>
      </c>
      <c r="F97" s="82" t="s">
        <v>159</v>
      </c>
      <c r="G97" s="81" t="s">
        <v>160</v>
      </c>
      <c r="H97" s="83">
        <v>17.5</v>
      </c>
      <c r="I97" s="138"/>
      <c r="J97" s="129">
        <f t="shared" si="2"/>
        <v>0</v>
      </c>
      <c r="K97" s="84">
        <f t="shared" si="3"/>
        <v>0</v>
      </c>
      <c r="L97" s="254">
        <v>103</v>
      </c>
      <c r="M97" s="253">
        <v>1</v>
      </c>
    </row>
    <row r="98" spans="3:13" x14ac:dyDescent="0.3">
      <c r="C98" s="112">
        <v>509</v>
      </c>
      <c r="D98" s="113" t="s">
        <v>161</v>
      </c>
      <c r="E98" s="114" t="s">
        <v>162</v>
      </c>
      <c r="F98" s="113" t="s">
        <v>97</v>
      </c>
      <c r="G98" s="114" t="s">
        <v>160</v>
      </c>
      <c r="H98" s="115">
        <v>22.74</v>
      </c>
      <c r="I98" s="139"/>
      <c r="J98" s="130">
        <f t="shared" si="2"/>
        <v>0</v>
      </c>
      <c r="K98" s="116">
        <f t="shared" si="3"/>
        <v>0</v>
      </c>
      <c r="L98" s="258">
        <v>103</v>
      </c>
      <c r="M98" s="264">
        <v>2</v>
      </c>
    </row>
    <row r="99" spans="3:13" x14ac:dyDescent="0.3">
      <c r="C99" s="80">
        <v>582</v>
      </c>
      <c r="D99" s="80" t="s">
        <v>1222</v>
      </c>
      <c r="E99" s="81" t="s">
        <v>1223</v>
      </c>
      <c r="F99" s="82" t="s">
        <v>39</v>
      </c>
      <c r="G99" s="81" t="s">
        <v>160</v>
      </c>
      <c r="H99" s="83">
        <v>32.549999999999997</v>
      </c>
      <c r="I99" s="138"/>
      <c r="J99" s="129">
        <f t="shared" si="2"/>
        <v>0</v>
      </c>
      <c r="K99" s="84">
        <f t="shared" si="3"/>
        <v>0</v>
      </c>
      <c r="L99" s="254">
        <v>103</v>
      </c>
      <c r="M99" s="253">
        <v>1</v>
      </c>
    </row>
    <row r="100" spans="3:13" x14ac:dyDescent="0.3">
      <c r="C100" s="112">
        <v>108</v>
      </c>
      <c r="D100" s="113" t="s">
        <v>172</v>
      </c>
      <c r="E100" s="114" t="s">
        <v>173</v>
      </c>
      <c r="F100" s="113" t="s">
        <v>35</v>
      </c>
      <c r="G100" s="114" t="s">
        <v>165</v>
      </c>
      <c r="H100" s="115">
        <v>129.99</v>
      </c>
      <c r="I100" s="139"/>
      <c r="J100" s="130">
        <f t="shared" si="2"/>
        <v>0</v>
      </c>
      <c r="K100" s="116">
        <f t="shared" si="3"/>
        <v>0</v>
      </c>
      <c r="L100" s="258">
        <v>104</v>
      </c>
      <c r="M100" s="264">
        <v>2</v>
      </c>
    </row>
    <row r="101" spans="3:13" x14ac:dyDescent="0.3">
      <c r="C101" s="80">
        <v>369</v>
      </c>
      <c r="D101" s="80" t="s">
        <v>174</v>
      </c>
      <c r="E101" s="81" t="s">
        <v>175</v>
      </c>
      <c r="F101" s="82" t="s">
        <v>159</v>
      </c>
      <c r="G101" s="81" t="s">
        <v>165</v>
      </c>
      <c r="H101" s="83">
        <v>69.989999999999995</v>
      </c>
      <c r="I101" s="138"/>
      <c r="J101" s="129">
        <f t="shared" si="2"/>
        <v>0</v>
      </c>
      <c r="K101" s="84">
        <f t="shared" si="3"/>
        <v>0</v>
      </c>
      <c r="L101" s="254">
        <v>104</v>
      </c>
      <c r="M101" s="253">
        <v>1</v>
      </c>
    </row>
    <row r="102" spans="3:13" x14ac:dyDescent="0.3">
      <c r="C102" s="112">
        <v>388</v>
      </c>
      <c r="D102" s="113" t="s">
        <v>176</v>
      </c>
      <c r="E102" s="114" t="s">
        <v>177</v>
      </c>
      <c r="F102" s="113" t="s">
        <v>159</v>
      </c>
      <c r="G102" s="114" t="s">
        <v>165</v>
      </c>
      <c r="H102" s="115">
        <v>27.99</v>
      </c>
      <c r="I102" s="139"/>
      <c r="J102" s="130">
        <f t="shared" si="2"/>
        <v>0</v>
      </c>
      <c r="K102" s="116">
        <f t="shared" si="3"/>
        <v>0</v>
      </c>
      <c r="L102" s="258">
        <v>104</v>
      </c>
      <c r="M102" s="264">
        <v>2</v>
      </c>
    </row>
    <row r="103" spans="3:13" x14ac:dyDescent="0.3">
      <c r="C103" s="80">
        <v>498</v>
      </c>
      <c r="D103" s="80" t="s">
        <v>178</v>
      </c>
      <c r="E103" s="81" t="s">
        <v>1224</v>
      </c>
      <c r="F103" s="82" t="s">
        <v>159</v>
      </c>
      <c r="G103" s="81" t="s">
        <v>165</v>
      </c>
      <c r="H103" s="83">
        <v>24.99</v>
      </c>
      <c r="I103" s="138"/>
      <c r="J103" s="129">
        <f t="shared" si="2"/>
        <v>0</v>
      </c>
      <c r="K103" s="84">
        <f t="shared" si="3"/>
        <v>0</v>
      </c>
      <c r="L103" s="254">
        <v>104</v>
      </c>
      <c r="M103" s="253">
        <v>1</v>
      </c>
    </row>
    <row r="104" spans="3:13" x14ac:dyDescent="0.3">
      <c r="C104" s="112">
        <v>505</v>
      </c>
      <c r="D104" s="113" t="s">
        <v>180</v>
      </c>
      <c r="E104" s="114" t="s">
        <v>1225</v>
      </c>
      <c r="F104" s="113" t="s">
        <v>159</v>
      </c>
      <c r="G104" s="114" t="s">
        <v>165</v>
      </c>
      <c r="H104" s="115">
        <v>54.99</v>
      </c>
      <c r="I104" s="139"/>
      <c r="J104" s="130">
        <f t="shared" si="2"/>
        <v>0</v>
      </c>
      <c r="K104" s="116">
        <f t="shared" si="3"/>
        <v>0</v>
      </c>
      <c r="L104" s="258">
        <v>104</v>
      </c>
      <c r="M104" s="264">
        <v>2</v>
      </c>
    </row>
    <row r="105" spans="3:13" x14ac:dyDescent="0.3">
      <c r="C105" s="80">
        <v>597</v>
      </c>
      <c r="D105" s="80" t="s">
        <v>1226</v>
      </c>
      <c r="E105" s="81" t="s">
        <v>1227</v>
      </c>
      <c r="F105" s="82" t="s">
        <v>35</v>
      </c>
      <c r="G105" s="81" t="s">
        <v>165</v>
      </c>
      <c r="H105" s="83">
        <v>39.99</v>
      </c>
      <c r="I105" s="138"/>
      <c r="J105" s="129">
        <f t="shared" si="2"/>
        <v>0</v>
      </c>
      <c r="K105" s="84">
        <f t="shared" si="3"/>
        <v>0</v>
      </c>
      <c r="L105" s="254">
        <v>104</v>
      </c>
      <c r="M105" s="253">
        <v>1</v>
      </c>
    </row>
    <row r="106" spans="3:13" x14ac:dyDescent="0.3">
      <c r="C106" s="112">
        <v>610</v>
      </c>
      <c r="D106" s="113" t="s">
        <v>1228</v>
      </c>
      <c r="E106" s="114" t="s">
        <v>1229</v>
      </c>
      <c r="F106" s="113" t="s">
        <v>35</v>
      </c>
      <c r="G106" s="114" t="s">
        <v>165</v>
      </c>
      <c r="H106" s="115">
        <v>31.99</v>
      </c>
      <c r="I106" s="139"/>
      <c r="J106" s="130">
        <f t="shared" si="2"/>
        <v>0</v>
      </c>
      <c r="K106" s="116">
        <f t="shared" si="3"/>
        <v>0</v>
      </c>
      <c r="L106" s="258">
        <v>104</v>
      </c>
      <c r="M106" s="264">
        <v>2</v>
      </c>
    </row>
    <row r="107" spans="3:13" x14ac:dyDescent="0.3">
      <c r="C107" s="80">
        <v>38</v>
      </c>
      <c r="D107" s="80" t="s">
        <v>182</v>
      </c>
      <c r="E107" s="81" t="s">
        <v>183</v>
      </c>
      <c r="F107" s="82" t="s">
        <v>168</v>
      </c>
      <c r="G107" s="81" t="s">
        <v>184</v>
      </c>
      <c r="H107" s="83">
        <v>26</v>
      </c>
      <c r="I107" s="138"/>
      <c r="J107" s="129">
        <f t="shared" si="2"/>
        <v>0</v>
      </c>
      <c r="K107" s="84">
        <f t="shared" si="3"/>
        <v>0</v>
      </c>
      <c r="L107" s="254">
        <v>105</v>
      </c>
      <c r="M107" s="253">
        <v>1</v>
      </c>
    </row>
    <row r="108" spans="3:13" x14ac:dyDescent="0.3">
      <c r="C108" s="112">
        <v>50</v>
      </c>
      <c r="D108" s="113" t="s">
        <v>185</v>
      </c>
      <c r="E108" s="114" t="s">
        <v>186</v>
      </c>
      <c r="F108" s="113" t="s">
        <v>39</v>
      </c>
      <c r="G108" s="114" t="s">
        <v>184</v>
      </c>
      <c r="H108" s="115">
        <v>22.9</v>
      </c>
      <c r="I108" s="139"/>
      <c r="J108" s="130">
        <f t="shared" si="2"/>
        <v>0</v>
      </c>
      <c r="K108" s="116">
        <f t="shared" si="3"/>
        <v>0</v>
      </c>
      <c r="L108" s="258">
        <v>105</v>
      </c>
      <c r="M108" s="264">
        <v>2</v>
      </c>
    </row>
    <row r="109" spans="3:13" x14ac:dyDescent="0.3">
      <c r="C109" s="80">
        <v>106</v>
      </c>
      <c r="D109" s="80" t="s">
        <v>187</v>
      </c>
      <c r="E109" s="81" t="s">
        <v>188</v>
      </c>
      <c r="F109" s="82" t="s">
        <v>35</v>
      </c>
      <c r="G109" s="81" t="s">
        <v>184</v>
      </c>
      <c r="H109" s="83">
        <v>20</v>
      </c>
      <c r="I109" s="138"/>
      <c r="J109" s="129">
        <f t="shared" si="2"/>
        <v>0</v>
      </c>
      <c r="K109" s="84">
        <f t="shared" si="3"/>
        <v>0</v>
      </c>
      <c r="L109" s="254">
        <v>105</v>
      </c>
      <c r="M109" s="253">
        <v>1</v>
      </c>
    </row>
    <row r="110" spans="3:13" x14ac:dyDescent="0.3">
      <c r="C110" s="112">
        <v>109</v>
      </c>
      <c r="D110" s="113" t="s">
        <v>189</v>
      </c>
      <c r="E110" s="114" t="s">
        <v>190</v>
      </c>
      <c r="F110" s="113" t="s">
        <v>35</v>
      </c>
      <c r="G110" s="114" t="s">
        <v>184</v>
      </c>
      <c r="H110" s="115">
        <v>35</v>
      </c>
      <c r="I110" s="139"/>
      <c r="J110" s="130">
        <f t="shared" si="2"/>
        <v>0</v>
      </c>
      <c r="K110" s="116">
        <f t="shared" si="3"/>
        <v>0</v>
      </c>
      <c r="L110" s="258">
        <v>105</v>
      </c>
      <c r="M110" s="264">
        <v>2</v>
      </c>
    </row>
    <row r="111" spans="3:13" x14ac:dyDescent="0.3">
      <c r="C111" s="80">
        <v>110</v>
      </c>
      <c r="D111" s="80" t="s">
        <v>191</v>
      </c>
      <c r="E111" s="81" t="s">
        <v>192</v>
      </c>
      <c r="F111" s="82" t="s">
        <v>35</v>
      </c>
      <c r="G111" s="81" t="s">
        <v>184</v>
      </c>
      <c r="H111" s="83">
        <v>30</v>
      </c>
      <c r="I111" s="138"/>
      <c r="J111" s="129">
        <f t="shared" si="2"/>
        <v>0</v>
      </c>
      <c r="K111" s="84">
        <f t="shared" si="3"/>
        <v>0</v>
      </c>
      <c r="L111" s="254">
        <v>105</v>
      </c>
      <c r="M111" s="253">
        <v>1</v>
      </c>
    </row>
    <row r="112" spans="3:13" x14ac:dyDescent="0.3">
      <c r="C112" s="112">
        <v>140</v>
      </c>
      <c r="D112" s="113" t="s">
        <v>195</v>
      </c>
      <c r="E112" s="114" t="s">
        <v>196</v>
      </c>
      <c r="F112" s="113" t="s">
        <v>35</v>
      </c>
      <c r="G112" s="114" t="s">
        <v>184</v>
      </c>
      <c r="H112" s="115">
        <v>11.5</v>
      </c>
      <c r="I112" s="139"/>
      <c r="J112" s="130">
        <f t="shared" si="2"/>
        <v>0</v>
      </c>
      <c r="K112" s="116">
        <f t="shared" si="3"/>
        <v>0</v>
      </c>
      <c r="L112" s="258">
        <v>105</v>
      </c>
      <c r="M112" s="264">
        <v>2</v>
      </c>
    </row>
    <row r="113" spans="3:13" x14ac:dyDescent="0.3">
      <c r="C113" s="80">
        <v>145</v>
      </c>
      <c r="D113" s="80" t="s">
        <v>197</v>
      </c>
      <c r="E113" s="81" t="s">
        <v>198</v>
      </c>
      <c r="F113" s="82" t="s">
        <v>35</v>
      </c>
      <c r="G113" s="81" t="s">
        <v>184</v>
      </c>
      <c r="H113" s="83">
        <v>34.950000000000003</v>
      </c>
      <c r="I113" s="138"/>
      <c r="J113" s="129">
        <f t="shared" si="2"/>
        <v>0</v>
      </c>
      <c r="K113" s="84">
        <f t="shared" si="3"/>
        <v>0</v>
      </c>
      <c r="L113" s="254">
        <v>105</v>
      </c>
      <c r="M113" s="253">
        <v>1</v>
      </c>
    </row>
    <row r="114" spans="3:13" x14ac:dyDescent="0.3">
      <c r="C114" s="112">
        <v>164</v>
      </c>
      <c r="D114" s="113" t="s">
        <v>201</v>
      </c>
      <c r="E114" s="114" t="s">
        <v>202</v>
      </c>
      <c r="F114" s="113" t="s">
        <v>168</v>
      </c>
      <c r="G114" s="114" t="s">
        <v>184</v>
      </c>
      <c r="H114" s="115">
        <v>28</v>
      </c>
      <c r="I114" s="139"/>
      <c r="J114" s="130">
        <f t="shared" si="2"/>
        <v>0</v>
      </c>
      <c r="K114" s="116">
        <f t="shared" si="3"/>
        <v>0</v>
      </c>
      <c r="L114" s="258">
        <v>105</v>
      </c>
      <c r="M114" s="264">
        <v>2</v>
      </c>
    </row>
    <row r="115" spans="3:13" x14ac:dyDescent="0.3">
      <c r="C115" s="80">
        <v>165</v>
      </c>
      <c r="D115" s="80" t="s">
        <v>203</v>
      </c>
      <c r="E115" s="81" t="s">
        <v>1230</v>
      </c>
      <c r="F115" s="82" t="s">
        <v>168</v>
      </c>
      <c r="G115" s="81" t="s">
        <v>184</v>
      </c>
      <c r="H115" s="83">
        <v>21.99</v>
      </c>
      <c r="I115" s="138"/>
      <c r="J115" s="129">
        <f t="shared" si="2"/>
        <v>0</v>
      </c>
      <c r="K115" s="84">
        <f t="shared" si="3"/>
        <v>0</v>
      </c>
      <c r="L115" s="254">
        <v>105</v>
      </c>
      <c r="M115" s="253">
        <v>1</v>
      </c>
    </row>
    <row r="116" spans="3:13" x14ac:dyDescent="0.3">
      <c r="C116" s="112">
        <v>171</v>
      </c>
      <c r="D116" s="113" t="s">
        <v>205</v>
      </c>
      <c r="E116" s="114" t="s">
        <v>206</v>
      </c>
      <c r="F116" s="113" t="s">
        <v>168</v>
      </c>
      <c r="G116" s="114" t="s">
        <v>184</v>
      </c>
      <c r="H116" s="115">
        <v>19.5</v>
      </c>
      <c r="I116" s="139"/>
      <c r="J116" s="130">
        <f t="shared" si="2"/>
        <v>0</v>
      </c>
      <c r="K116" s="116">
        <f t="shared" si="3"/>
        <v>0</v>
      </c>
      <c r="L116" s="258">
        <v>105</v>
      </c>
      <c r="M116" s="264">
        <v>2</v>
      </c>
    </row>
    <row r="117" spans="3:13" x14ac:dyDescent="0.3">
      <c r="C117" s="80">
        <v>174</v>
      </c>
      <c r="D117" s="80" t="s">
        <v>207</v>
      </c>
      <c r="E117" s="81" t="s">
        <v>1231</v>
      </c>
      <c r="F117" s="82" t="s">
        <v>168</v>
      </c>
      <c r="G117" s="81" t="s">
        <v>184</v>
      </c>
      <c r="H117" s="83">
        <v>23.6</v>
      </c>
      <c r="I117" s="138"/>
      <c r="J117" s="129">
        <f t="shared" si="2"/>
        <v>0</v>
      </c>
      <c r="K117" s="84">
        <f t="shared" si="3"/>
        <v>0</v>
      </c>
      <c r="L117" s="254">
        <v>105</v>
      </c>
      <c r="M117" s="253">
        <v>1</v>
      </c>
    </row>
    <row r="118" spans="3:13" x14ac:dyDescent="0.3">
      <c r="C118" s="112">
        <v>175</v>
      </c>
      <c r="D118" s="113" t="s">
        <v>209</v>
      </c>
      <c r="E118" s="114" t="s">
        <v>1232</v>
      </c>
      <c r="F118" s="113" t="s">
        <v>168</v>
      </c>
      <c r="G118" s="114" t="s">
        <v>184</v>
      </c>
      <c r="H118" s="115">
        <v>26.1</v>
      </c>
      <c r="I118" s="139"/>
      <c r="J118" s="130">
        <f t="shared" si="2"/>
        <v>0</v>
      </c>
      <c r="K118" s="116">
        <f t="shared" si="3"/>
        <v>0</v>
      </c>
      <c r="L118" s="258">
        <v>105</v>
      </c>
      <c r="M118" s="264">
        <v>2</v>
      </c>
    </row>
    <row r="119" spans="3:13" x14ac:dyDescent="0.3">
      <c r="C119" s="80">
        <v>182</v>
      </c>
      <c r="D119" s="80" t="s">
        <v>211</v>
      </c>
      <c r="E119" s="81" t="s">
        <v>212</v>
      </c>
      <c r="F119" s="82" t="s">
        <v>39</v>
      </c>
      <c r="G119" s="81" t="s">
        <v>184</v>
      </c>
      <c r="H119" s="83">
        <v>18.899999999999999</v>
      </c>
      <c r="I119" s="138"/>
      <c r="J119" s="129">
        <f t="shared" si="2"/>
        <v>0</v>
      </c>
      <c r="K119" s="84">
        <f t="shared" si="3"/>
        <v>0</v>
      </c>
      <c r="L119" s="254">
        <v>105</v>
      </c>
      <c r="M119" s="253">
        <v>1</v>
      </c>
    </row>
    <row r="120" spans="3:13" x14ac:dyDescent="0.3">
      <c r="C120" s="112">
        <v>192</v>
      </c>
      <c r="D120" s="113" t="s">
        <v>213</v>
      </c>
      <c r="E120" s="114" t="s">
        <v>214</v>
      </c>
      <c r="F120" s="113" t="s">
        <v>39</v>
      </c>
      <c r="G120" s="114" t="s">
        <v>184</v>
      </c>
      <c r="H120" s="115">
        <v>22.9</v>
      </c>
      <c r="I120" s="139"/>
      <c r="J120" s="130">
        <f t="shared" si="2"/>
        <v>0</v>
      </c>
      <c r="K120" s="116">
        <f t="shared" si="3"/>
        <v>0</v>
      </c>
      <c r="L120" s="258">
        <v>105</v>
      </c>
      <c r="M120" s="264">
        <v>2</v>
      </c>
    </row>
    <row r="121" spans="3:13" x14ac:dyDescent="0.3">
      <c r="C121" s="80">
        <v>195</v>
      </c>
      <c r="D121" s="80" t="s">
        <v>215</v>
      </c>
      <c r="E121" s="81" t="s">
        <v>216</v>
      </c>
      <c r="F121" s="82" t="s">
        <v>39</v>
      </c>
      <c r="G121" s="81" t="s">
        <v>184</v>
      </c>
      <c r="H121" s="83">
        <v>16.899999999999999</v>
      </c>
      <c r="I121" s="138"/>
      <c r="J121" s="129">
        <f t="shared" si="2"/>
        <v>0</v>
      </c>
      <c r="K121" s="84">
        <f t="shared" si="3"/>
        <v>0</v>
      </c>
      <c r="L121" s="254">
        <v>105</v>
      </c>
      <c r="M121" s="253">
        <v>1</v>
      </c>
    </row>
    <row r="122" spans="3:13" x14ac:dyDescent="0.3">
      <c r="C122" s="112">
        <v>367</v>
      </c>
      <c r="D122" s="113" t="s">
        <v>217</v>
      </c>
      <c r="E122" s="114" t="s">
        <v>218</v>
      </c>
      <c r="F122" s="113" t="s">
        <v>159</v>
      </c>
      <c r="G122" s="114" t="s">
        <v>184</v>
      </c>
      <c r="H122" s="115">
        <v>36.99</v>
      </c>
      <c r="I122" s="139"/>
      <c r="J122" s="130">
        <f t="shared" si="2"/>
        <v>0</v>
      </c>
      <c r="K122" s="116">
        <f t="shared" si="3"/>
        <v>0</v>
      </c>
      <c r="L122" s="258">
        <v>105</v>
      </c>
      <c r="M122" s="264">
        <v>2</v>
      </c>
    </row>
    <row r="123" spans="3:13" x14ac:dyDescent="0.3">
      <c r="C123" s="80">
        <v>387</v>
      </c>
      <c r="D123" s="80" t="s">
        <v>219</v>
      </c>
      <c r="E123" s="81" t="s">
        <v>220</v>
      </c>
      <c r="F123" s="82" t="s">
        <v>159</v>
      </c>
      <c r="G123" s="81" t="s">
        <v>184</v>
      </c>
      <c r="H123" s="83">
        <v>21.99</v>
      </c>
      <c r="I123" s="138"/>
      <c r="J123" s="129">
        <f t="shared" si="2"/>
        <v>0</v>
      </c>
      <c r="K123" s="84">
        <f t="shared" si="3"/>
        <v>0</v>
      </c>
      <c r="L123" s="254">
        <v>105</v>
      </c>
      <c r="M123" s="253">
        <v>1</v>
      </c>
    </row>
    <row r="124" spans="3:13" x14ac:dyDescent="0.3">
      <c r="C124" s="112">
        <v>502</v>
      </c>
      <c r="D124" s="113" t="s">
        <v>221</v>
      </c>
      <c r="E124" s="114" t="s">
        <v>1233</v>
      </c>
      <c r="F124" s="113" t="s">
        <v>159</v>
      </c>
      <c r="G124" s="114" t="s">
        <v>184</v>
      </c>
      <c r="H124" s="115">
        <v>36.99</v>
      </c>
      <c r="I124" s="139"/>
      <c r="J124" s="130">
        <f t="shared" si="2"/>
        <v>0</v>
      </c>
      <c r="K124" s="116">
        <f t="shared" si="3"/>
        <v>0</v>
      </c>
      <c r="L124" s="258">
        <v>105</v>
      </c>
      <c r="M124" s="264">
        <v>2</v>
      </c>
    </row>
    <row r="125" spans="3:13" x14ac:dyDescent="0.3">
      <c r="C125" s="80">
        <v>512</v>
      </c>
      <c r="D125" s="80" t="s">
        <v>223</v>
      </c>
      <c r="E125" s="81" t="s">
        <v>1234</v>
      </c>
      <c r="F125" s="82" t="s">
        <v>97</v>
      </c>
      <c r="G125" s="81" t="s">
        <v>184</v>
      </c>
      <c r="H125" s="83">
        <v>22.74</v>
      </c>
      <c r="I125" s="138"/>
      <c r="J125" s="129">
        <f t="shared" si="2"/>
        <v>0</v>
      </c>
      <c r="K125" s="84">
        <f t="shared" si="3"/>
        <v>0</v>
      </c>
      <c r="L125" s="254">
        <v>105</v>
      </c>
      <c r="M125" s="253">
        <v>1</v>
      </c>
    </row>
    <row r="126" spans="3:13" x14ac:dyDescent="0.3">
      <c r="C126" s="112">
        <v>570</v>
      </c>
      <c r="D126" s="113" t="s">
        <v>1235</v>
      </c>
      <c r="E126" s="114" t="s">
        <v>1236</v>
      </c>
      <c r="F126" s="113" t="s">
        <v>1237</v>
      </c>
      <c r="G126" s="114" t="s">
        <v>184</v>
      </c>
      <c r="H126" s="115">
        <v>88.4</v>
      </c>
      <c r="I126" s="139"/>
      <c r="J126" s="130">
        <f t="shared" si="2"/>
        <v>0</v>
      </c>
      <c r="K126" s="116">
        <f t="shared" si="3"/>
        <v>0</v>
      </c>
      <c r="L126" s="258">
        <v>105</v>
      </c>
      <c r="M126" s="264">
        <v>2</v>
      </c>
    </row>
    <row r="127" spans="3:13" x14ac:dyDescent="0.3">
      <c r="C127" s="80">
        <v>181</v>
      </c>
      <c r="D127" s="80" t="s">
        <v>224</v>
      </c>
      <c r="E127" s="81" t="s">
        <v>225</v>
      </c>
      <c r="F127" s="82" t="s">
        <v>39</v>
      </c>
      <c r="G127" s="81" t="s">
        <v>226</v>
      </c>
      <c r="H127" s="83">
        <v>29.9</v>
      </c>
      <c r="I127" s="138"/>
      <c r="J127" s="129">
        <f t="shared" si="2"/>
        <v>0</v>
      </c>
      <c r="K127" s="84">
        <f t="shared" si="3"/>
        <v>0</v>
      </c>
      <c r="L127" s="254">
        <v>106</v>
      </c>
      <c r="M127" s="253">
        <v>1</v>
      </c>
    </row>
    <row r="128" spans="3:13" x14ac:dyDescent="0.3">
      <c r="C128" s="112">
        <v>190</v>
      </c>
      <c r="D128" s="113" t="s">
        <v>227</v>
      </c>
      <c r="E128" s="114" t="s">
        <v>228</v>
      </c>
      <c r="F128" s="113" t="s">
        <v>39</v>
      </c>
      <c r="G128" s="114" t="s">
        <v>226</v>
      </c>
      <c r="H128" s="115">
        <v>28.9</v>
      </c>
      <c r="I128" s="139"/>
      <c r="J128" s="130">
        <f t="shared" si="2"/>
        <v>0</v>
      </c>
      <c r="K128" s="116">
        <f t="shared" si="3"/>
        <v>0</v>
      </c>
      <c r="L128" s="258">
        <v>106</v>
      </c>
      <c r="M128" s="264">
        <v>2</v>
      </c>
    </row>
    <row r="129" spans="3:13" x14ac:dyDescent="0.3">
      <c r="C129" s="80">
        <v>426</v>
      </c>
      <c r="D129" s="80" t="s">
        <v>229</v>
      </c>
      <c r="E129" s="81" t="s">
        <v>230</v>
      </c>
      <c r="F129" s="82" t="s">
        <v>35</v>
      </c>
      <c r="G129" s="81" t="s">
        <v>226</v>
      </c>
      <c r="H129" s="83">
        <v>16.989999999999998</v>
      </c>
      <c r="I129" s="138"/>
      <c r="J129" s="129">
        <f t="shared" si="2"/>
        <v>0</v>
      </c>
      <c r="K129" s="84">
        <f t="shared" si="3"/>
        <v>0</v>
      </c>
      <c r="L129" s="254">
        <v>106</v>
      </c>
      <c r="M129" s="253">
        <v>1</v>
      </c>
    </row>
    <row r="130" spans="3:13" x14ac:dyDescent="0.3">
      <c r="C130" s="112">
        <v>464</v>
      </c>
      <c r="D130" s="113" t="s">
        <v>231</v>
      </c>
      <c r="E130" s="114" t="s">
        <v>232</v>
      </c>
      <c r="F130" s="113" t="s">
        <v>50</v>
      </c>
      <c r="G130" s="114" t="s">
        <v>226</v>
      </c>
      <c r="H130" s="115">
        <v>19.899999999999999</v>
      </c>
      <c r="I130" s="139"/>
      <c r="J130" s="130">
        <f t="shared" si="2"/>
        <v>0</v>
      </c>
      <c r="K130" s="116">
        <f t="shared" si="3"/>
        <v>0</v>
      </c>
      <c r="L130" s="258">
        <v>106</v>
      </c>
      <c r="M130" s="264">
        <v>2</v>
      </c>
    </row>
    <row r="131" spans="3:13" x14ac:dyDescent="0.3">
      <c r="C131" s="80">
        <v>495</v>
      </c>
      <c r="D131" s="80" t="s">
        <v>233</v>
      </c>
      <c r="E131" s="81" t="s">
        <v>1238</v>
      </c>
      <c r="F131" s="82" t="s">
        <v>159</v>
      </c>
      <c r="G131" s="81" t="s">
        <v>226</v>
      </c>
      <c r="H131" s="83">
        <v>32.99</v>
      </c>
      <c r="I131" s="138"/>
      <c r="J131" s="129">
        <f t="shared" si="2"/>
        <v>0</v>
      </c>
      <c r="K131" s="84">
        <f t="shared" si="3"/>
        <v>0</v>
      </c>
      <c r="L131" s="254">
        <v>106</v>
      </c>
      <c r="M131" s="253">
        <v>1</v>
      </c>
    </row>
    <row r="132" spans="3:13" x14ac:dyDescent="0.3">
      <c r="C132" s="112">
        <v>43</v>
      </c>
      <c r="D132" s="113" t="s">
        <v>248</v>
      </c>
      <c r="E132" s="114" t="s">
        <v>1239</v>
      </c>
      <c r="F132" s="113" t="s">
        <v>159</v>
      </c>
      <c r="G132" s="114" t="s">
        <v>250</v>
      </c>
      <c r="H132" s="115">
        <v>36.99</v>
      </c>
      <c r="I132" s="139"/>
      <c r="J132" s="130">
        <f t="shared" si="2"/>
        <v>0</v>
      </c>
      <c r="K132" s="116">
        <f t="shared" si="3"/>
        <v>0</v>
      </c>
      <c r="L132" s="258">
        <v>107</v>
      </c>
      <c r="M132" s="264">
        <v>2</v>
      </c>
    </row>
    <row r="133" spans="3:13" x14ac:dyDescent="0.3">
      <c r="C133" s="80">
        <v>139</v>
      </c>
      <c r="D133" s="80" t="s">
        <v>235</v>
      </c>
      <c r="E133" s="81" t="s">
        <v>1240</v>
      </c>
      <c r="F133" s="82" t="s">
        <v>35</v>
      </c>
      <c r="G133" s="81" t="s">
        <v>237</v>
      </c>
      <c r="H133" s="83">
        <v>41.5</v>
      </c>
      <c r="I133" s="138"/>
      <c r="J133" s="129">
        <f t="shared" si="2"/>
        <v>0</v>
      </c>
      <c r="K133" s="84">
        <f t="shared" si="3"/>
        <v>0</v>
      </c>
      <c r="L133" s="254">
        <v>107</v>
      </c>
      <c r="M133" s="253">
        <v>1</v>
      </c>
    </row>
    <row r="134" spans="3:13" x14ac:dyDescent="0.3">
      <c r="C134" s="112">
        <v>372</v>
      </c>
      <c r="D134" s="113" t="s">
        <v>238</v>
      </c>
      <c r="E134" s="114" t="s">
        <v>1241</v>
      </c>
      <c r="F134" s="113" t="s">
        <v>159</v>
      </c>
      <c r="G134" s="114" t="s">
        <v>237</v>
      </c>
      <c r="H134" s="115">
        <v>36.99</v>
      </c>
      <c r="I134" s="139"/>
      <c r="J134" s="130">
        <f t="shared" si="2"/>
        <v>0</v>
      </c>
      <c r="K134" s="116">
        <f t="shared" si="3"/>
        <v>0</v>
      </c>
      <c r="L134" s="258">
        <v>107</v>
      </c>
      <c r="M134" s="264">
        <v>2</v>
      </c>
    </row>
    <row r="135" spans="3:13" x14ac:dyDescent="0.3">
      <c r="C135" s="80">
        <v>385</v>
      </c>
      <c r="D135" s="80" t="s">
        <v>240</v>
      </c>
      <c r="E135" s="81" t="s">
        <v>1242</v>
      </c>
      <c r="F135" s="82" t="s">
        <v>159</v>
      </c>
      <c r="G135" s="81" t="s">
        <v>237</v>
      </c>
      <c r="H135" s="83">
        <v>44.99</v>
      </c>
      <c r="I135" s="138"/>
      <c r="J135" s="129">
        <f t="shared" si="2"/>
        <v>0</v>
      </c>
      <c r="K135" s="84">
        <f t="shared" si="3"/>
        <v>0</v>
      </c>
      <c r="L135" s="254">
        <v>107</v>
      </c>
      <c r="M135" s="253">
        <v>1</v>
      </c>
    </row>
    <row r="136" spans="3:13" x14ac:dyDescent="0.3">
      <c r="C136" s="112">
        <v>402</v>
      </c>
      <c r="D136" s="113" t="s">
        <v>242</v>
      </c>
      <c r="E136" s="114" t="s">
        <v>1243</v>
      </c>
      <c r="F136" s="113" t="s">
        <v>35</v>
      </c>
      <c r="G136" s="114" t="s">
        <v>237</v>
      </c>
      <c r="H136" s="115">
        <v>23.95</v>
      </c>
      <c r="I136" s="139"/>
      <c r="J136" s="130">
        <f t="shared" si="2"/>
        <v>0</v>
      </c>
      <c r="K136" s="116">
        <f t="shared" si="3"/>
        <v>0</v>
      </c>
      <c r="L136" s="258">
        <v>107</v>
      </c>
      <c r="M136" s="264">
        <v>2</v>
      </c>
    </row>
    <row r="137" spans="3:13" x14ac:dyDescent="0.3">
      <c r="C137" s="80">
        <v>412</v>
      </c>
      <c r="D137" s="80" t="s">
        <v>246</v>
      </c>
      <c r="E137" s="81" t="s">
        <v>247</v>
      </c>
      <c r="F137" s="82" t="s">
        <v>168</v>
      </c>
      <c r="G137" s="81" t="s">
        <v>237</v>
      </c>
      <c r="H137" s="83">
        <v>29.7</v>
      </c>
      <c r="I137" s="138"/>
      <c r="J137" s="129">
        <f t="shared" si="2"/>
        <v>0</v>
      </c>
      <c r="K137" s="84">
        <f t="shared" si="3"/>
        <v>0</v>
      </c>
      <c r="L137" s="254">
        <v>107</v>
      </c>
      <c r="M137" s="253">
        <v>1</v>
      </c>
    </row>
    <row r="138" spans="3:13" x14ac:dyDescent="0.3">
      <c r="C138" s="112">
        <v>440</v>
      </c>
      <c r="D138" s="113" t="s">
        <v>244</v>
      </c>
      <c r="E138" s="114" t="s">
        <v>1245</v>
      </c>
      <c r="F138" s="113" t="s">
        <v>50</v>
      </c>
      <c r="G138" s="114" t="s">
        <v>237</v>
      </c>
      <c r="H138" s="115">
        <v>17.899999999999999</v>
      </c>
      <c r="I138" s="139"/>
      <c r="J138" s="130">
        <f t="shared" si="2"/>
        <v>0</v>
      </c>
      <c r="K138" s="116">
        <f t="shared" si="3"/>
        <v>0</v>
      </c>
      <c r="L138" s="258">
        <v>107</v>
      </c>
      <c r="M138" s="264">
        <v>2</v>
      </c>
    </row>
    <row r="139" spans="3:13" x14ac:dyDescent="0.3">
      <c r="C139" s="80">
        <v>492</v>
      </c>
      <c r="D139" s="80" t="s">
        <v>251</v>
      </c>
      <c r="E139" s="81" t="s">
        <v>252</v>
      </c>
      <c r="F139" s="82" t="s">
        <v>159</v>
      </c>
      <c r="G139" s="81" t="s">
        <v>250</v>
      </c>
      <c r="H139" s="83">
        <v>24.99</v>
      </c>
      <c r="I139" s="138"/>
      <c r="J139" s="129">
        <f t="shared" si="2"/>
        <v>0</v>
      </c>
      <c r="K139" s="84">
        <f t="shared" si="3"/>
        <v>0</v>
      </c>
      <c r="L139" s="254">
        <v>107</v>
      </c>
      <c r="M139" s="253">
        <v>1</v>
      </c>
    </row>
    <row r="140" spans="3:13" x14ac:dyDescent="0.3">
      <c r="C140" s="112">
        <v>496</v>
      </c>
      <c r="D140" s="113" t="s">
        <v>253</v>
      </c>
      <c r="E140" s="114" t="s">
        <v>254</v>
      </c>
      <c r="F140" s="113" t="s">
        <v>159</v>
      </c>
      <c r="G140" s="114" t="s">
        <v>237</v>
      </c>
      <c r="H140" s="115">
        <v>36.99</v>
      </c>
      <c r="I140" s="139"/>
      <c r="J140" s="130">
        <f t="shared" si="2"/>
        <v>0</v>
      </c>
      <c r="K140" s="116">
        <f t="shared" si="3"/>
        <v>0</v>
      </c>
      <c r="L140" s="258">
        <v>107</v>
      </c>
      <c r="M140" s="264">
        <v>2</v>
      </c>
    </row>
    <row r="141" spans="3:13" x14ac:dyDescent="0.3">
      <c r="C141" s="80">
        <v>499</v>
      </c>
      <c r="D141" s="80" t="s">
        <v>255</v>
      </c>
      <c r="E141" s="81" t="s">
        <v>1246</v>
      </c>
      <c r="F141" s="82" t="s">
        <v>159</v>
      </c>
      <c r="G141" s="81" t="s">
        <v>237</v>
      </c>
      <c r="H141" s="83">
        <v>29.99</v>
      </c>
      <c r="I141" s="138"/>
      <c r="J141" s="129">
        <f t="shared" si="2"/>
        <v>0</v>
      </c>
      <c r="K141" s="84">
        <f t="shared" si="3"/>
        <v>0</v>
      </c>
      <c r="L141" s="254">
        <v>107</v>
      </c>
      <c r="M141" s="253">
        <v>1</v>
      </c>
    </row>
    <row r="142" spans="3:13" x14ac:dyDescent="0.3">
      <c r="C142" s="112">
        <v>503</v>
      </c>
      <c r="D142" s="113" t="s">
        <v>257</v>
      </c>
      <c r="E142" s="114" t="s">
        <v>258</v>
      </c>
      <c r="F142" s="113" t="s">
        <v>159</v>
      </c>
      <c r="G142" s="114" t="s">
        <v>237</v>
      </c>
      <c r="H142" s="115">
        <v>29.99</v>
      </c>
      <c r="I142" s="139"/>
      <c r="J142" s="130">
        <f t="shared" si="2"/>
        <v>0</v>
      </c>
      <c r="K142" s="116">
        <f t="shared" si="3"/>
        <v>0</v>
      </c>
      <c r="L142" s="258">
        <v>107</v>
      </c>
      <c r="M142" s="264">
        <v>2</v>
      </c>
    </row>
    <row r="143" spans="3:13" x14ac:dyDescent="0.3">
      <c r="C143" s="80">
        <v>574</v>
      </c>
      <c r="D143" s="80" t="s">
        <v>1247</v>
      </c>
      <c r="E143" s="81" t="s">
        <v>1248</v>
      </c>
      <c r="F143" s="82" t="s">
        <v>280</v>
      </c>
      <c r="G143" s="81" t="s">
        <v>237</v>
      </c>
      <c r="H143" s="83">
        <v>15.68</v>
      </c>
      <c r="I143" s="138"/>
      <c r="J143" s="129">
        <f t="shared" si="2"/>
        <v>0</v>
      </c>
      <c r="K143" s="84">
        <f t="shared" si="3"/>
        <v>0</v>
      </c>
      <c r="L143" s="254">
        <v>107</v>
      </c>
      <c r="M143" s="253">
        <v>1</v>
      </c>
    </row>
    <row r="144" spans="3:13" x14ac:dyDescent="0.3">
      <c r="C144" s="112">
        <v>646</v>
      </c>
      <c r="D144" s="113" t="s">
        <v>1249</v>
      </c>
      <c r="E144" s="114" t="s">
        <v>1250</v>
      </c>
      <c r="F144" s="113" t="s">
        <v>35</v>
      </c>
      <c r="G144" s="114" t="s">
        <v>237</v>
      </c>
      <c r="H144" s="115">
        <v>29.99</v>
      </c>
      <c r="I144" s="139"/>
      <c r="J144" s="130">
        <f t="shared" si="2"/>
        <v>0</v>
      </c>
      <c r="K144" s="116">
        <f t="shared" si="3"/>
        <v>0</v>
      </c>
      <c r="L144" s="258">
        <v>107</v>
      </c>
      <c r="M144" s="264">
        <v>2</v>
      </c>
    </row>
    <row r="145" spans="3:13" x14ac:dyDescent="0.3">
      <c r="C145" s="80">
        <v>657</v>
      </c>
      <c r="D145" s="80" t="s">
        <v>1251</v>
      </c>
      <c r="E145" s="81" t="s">
        <v>1252</v>
      </c>
      <c r="F145" s="82" t="s">
        <v>159</v>
      </c>
      <c r="G145" s="81" t="s">
        <v>237</v>
      </c>
      <c r="H145" s="83">
        <v>19.989999999999998</v>
      </c>
      <c r="I145" s="138"/>
      <c r="J145" s="129">
        <f t="shared" si="2"/>
        <v>0</v>
      </c>
      <c r="K145" s="84">
        <f t="shared" si="3"/>
        <v>0</v>
      </c>
      <c r="L145" s="254">
        <v>107</v>
      </c>
      <c r="M145" s="253">
        <v>1</v>
      </c>
    </row>
    <row r="146" spans="3:13" x14ac:dyDescent="0.3">
      <c r="C146" s="112">
        <v>40</v>
      </c>
      <c r="D146" s="113" t="s">
        <v>1166</v>
      </c>
      <c r="E146" s="114" t="s">
        <v>260</v>
      </c>
      <c r="F146" s="113" t="s">
        <v>35</v>
      </c>
      <c r="G146" s="114" t="s">
        <v>261</v>
      </c>
      <c r="H146" s="115">
        <v>94.99</v>
      </c>
      <c r="I146" s="139"/>
      <c r="J146" s="130">
        <f t="shared" si="2"/>
        <v>0</v>
      </c>
      <c r="K146" s="116">
        <f t="shared" si="3"/>
        <v>0</v>
      </c>
      <c r="L146" s="258">
        <v>108</v>
      </c>
      <c r="M146" s="264">
        <v>2</v>
      </c>
    </row>
    <row r="147" spans="3:13" x14ac:dyDescent="0.3">
      <c r="C147" s="80">
        <v>147</v>
      </c>
      <c r="D147" s="80" t="s">
        <v>262</v>
      </c>
      <c r="E147" s="81" t="s">
        <v>263</v>
      </c>
      <c r="F147" s="82" t="s">
        <v>35</v>
      </c>
      <c r="G147" s="81" t="s">
        <v>261</v>
      </c>
      <c r="H147" s="83">
        <v>61.8</v>
      </c>
      <c r="I147" s="138"/>
      <c r="J147" s="129">
        <f t="shared" si="2"/>
        <v>0</v>
      </c>
      <c r="K147" s="84">
        <f t="shared" si="3"/>
        <v>0</v>
      </c>
      <c r="L147" s="254">
        <v>108</v>
      </c>
      <c r="M147" s="253">
        <v>1</v>
      </c>
    </row>
    <row r="148" spans="3:13" x14ac:dyDescent="0.3">
      <c r="C148" s="112">
        <v>219</v>
      </c>
      <c r="D148" s="113" t="s">
        <v>264</v>
      </c>
      <c r="E148" s="114" t="s">
        <v>265</v>
      </c>
      <c r="F148" s="113" t="s">
        <v>35</v>
      </c>
      <c r="G148" s="114" t="s">
        <v>261</v>
      </c>
      <c r="H148" s="115">
        <v>109.99</v>
      </c>
      <c r="I148" s="139"/>
      <c r="J148" s="130">
        <f t="shared" ref="J148:J198" si="4">$E$16</f>
        <v>0</v>
      </c>
      <c r="K148" s="116">
        <f t="shared" ref="K148:K198" si="5">H148*I148*(1-J148)</f>
        <v>0</v>
      </c>
      <c r="L148" s="258">
        <v>108</v>
      </c>
      <c r="M148" s="264">
        <v>2</v>
      </c>
    </row>
    <row r="149" spans="3:13" x14ac:dyDescent="0.3">
      <c r="C149" s="80">
        <v>397</v>
      </c>
      <c r="D149" s="80" t="s">
        <v>266</v>
      </c>
      <c r="E149" s="81" t="s">
        <v>267</v>
      </c>
      <c r="F149" s="82" t="s">
        <v>35</v>
      </c>
      <c r="G149" s="81" t="s">
        <v>261</v>
      </c>
      <c r="H149" s="83">
        <v>99.99</v>
      </c>
      <c r="I149" s="138"/>
      <c r="J149" s="129">
        <f t="shared" si="4"/>
        <v>0</v>
      </c>
      <c r="K149" s="84">
        <f t="shared" si="5"/>
        <v>0</v>
      </c>
      <c r="L149" s="254">
        <v>108</v>
      </c>
      <c r="M149" s="253">
        <v>1</v>
      </c>
    </row>
    <row r="150" spans="3:13" x14ac:dyDescent="0.3">
      <c r="C150" s="112">
        <v>398</v>
      </c>
      <c r="D150" s="113" t="s">
        <v>268</v>
      </c>
      <c r="E150" s="114" t="s">
        <v>269</v>
      </c>
      <c r="F150" s="113" t="s">
        <v>35</v>
      </c>
      <c r="G150" s="114" t="s">
        <v>261</v>
      </c>
      <c r="H150" s="115">
        <v>78.8</v>
      </c>
      <c r="I150" s="139"/>
      <c r="J150" s="130">
        <f t="shared" si="4"/>
        <v>0</v>
      </c>
      <c r="K150" s="116">
        <f t="shared" si="5"/>
        <v>0</v>
      </c>
      <c r="L150" s="258">
        <v>108</v>
      </c>
      <c r="M150" s="264">
        <v>2</v>
      </c>
    </row>
    <row r="151" spans="3:13" x14ac:dyDescent="0.3">
      <c r="C151" s="80">
        <v>428</v>
      </c>
      <c r="D151" s="80" t="s">
        <v>270</v>
      </c>
      <c r="E151" s="81" t="s">
        <v>1253</v>
      </c>
      <c r="F151" s="82" t="s">
        <v>35</v>
      </c>
      <c r="G151" s="81" t="s">
        <v>261</v>
      </c>
      <c r="H151" s="83">
        <v>109.99</v>
      </c>
      <c r="I151" s="138"/>
      <c r="J151" s="129">
        <f t="shared" si="4"/>
        <v>0</v>
      </c>
      <c r="K151" s="84">
        <f t="shared" si="5"/>
        <v>0</v>
      </c>
      <c r="L151" s="254">
        <v>108</v>
      </c>
      <c r="M151" s="253">
        <v>1</v>
      </c>
    </row>
    <row r="152" spans="3:13" x14ac:dyDescent="0.3">
      <c r="C152" s="112">
        <v>88</v>
      </c>
      <c r="D152" s="113" t="s">
        <v>296</v>
      </c>
      <c r="E152" s="114" t="s">
        <v>297</v>
      </c>
      <c r="F152" s="113" t="s">
        <v>159</v>
      </c>
      <c r="G152" s="114" t="s">
        <v>274</v>
      </c>
      <c r="H152" s="115">
        <v>129.99</v>
      </c>
      <c r="I152" s="139"/>
      <c r="J152" s="130">
        <f t="shared" si="4"/>
        <v>0</v>
      </c>
      <c r="K152" s="116">
        <f t="shared" si="5"/>
        <v>0</v>
      </c>
      <c r="L152" s="258">
        <v>109</v>
      </c>
      <c r="M152" s="264">
        <v>2</v>
      </c>
    </row>
    <row r="153" spans="3:13" x14ac:dyDescent="0.3">
      <c r="C153" s="80">
        <v>92</v>
      </c>
      <c r="D153" s="80" t="s">
        <v>1254</v>
      </c>
      <c r="E153" s="81" t="s">
        <v>279</v>
      </c>
      <c r="F153" s="82" t="s">
        <v>280</v>
      </c>
      <c r="G153" s="81" t="s">
        <v>274</v>
      </c>
      <c r="H153" s="83">
        <v>99.95</v>
      </c>
      <c r="I153" s="138"/>
      <c r="J153" s="129">
        <f t="shared" si="4"/>
        <v>0</v>
      </c>
      <c r="K153" s="84">
        <f t="shared" si="5"/>
        <v>0</v>
      </c>
      <c r="L153" s="254">
        <v>109</v>
      </c>
      <c r="M153" s="253">
        <v>1</v>
      </c>
    </row>
    <row r="154" spans="3:13" x14ac:dyDescent="0.3">
      <c r="C154" s="112">
        <v>237</v>
      </c>
      <c r="D154" s="113" t="s">
        <v>286</v>
      </c>
      <c r="E154" s="114" t="s">
        <v>287</v>
      </c>
      <c r="F154" s="113" t="s">
        <v>50</v>
      </c>
      <c r="G154" s="114" t="s">
        <v>274</v>
      </c>
      <c r="H154" s="115">
        <v>68.03</v>
      </c>
      <c r="I154" s="139"/>
      <c r="J154" s="130">
        <f t="shared" si="4"/>
        <v>0</v>
      </c>
      <c r="K154" s="116">
        <f t="shared" si="5"/>
        <v>0</v>
      </c>
      <c r="L154" s="258">
        <v>109</v>
      </c>
      <c r="M154" s="264">
        <v>2</v>
      </c>
    </row>
    <row r="155" spans="3:13" x14ac:dyDescent="0.3">
      <c r="C155" s="80">
        <v>382</v>
      </c>
      <c r="D155" s="80" t="s">
        <v>288</v>
      </c>
      <c r="E155" s="81" t="s">
        <v>289</v>
      </c>
      <c r="F155" s="82" t="s">
        <v>159</v>
      </c>
      <c r="G155" s="81" t="s">
        <v>274</v>
      </c>
      <c r="H155" s="83">
        <v>79.989999999999995</v>
      </c>
      <c r="I155" s="138"/>
      <c r="J155" s="129">
        <f t="shared" si="4"/>
        <v>0</v>
      </c>
      <c r="K155" s="84">
        <f t="shared" si="5"/>
        <v>0</v>
      </c>
      <c r="L155" s="254">
        <v>109</v>
      </c>
      <c r="M155" s="253">
        <v>1</v>
      </c>
    </row>
    <row r="156" spans="3:13" x14ac:dyDescent="0.3">
      <c r="C156" s="112">
        <v>383</v>
      </c>
      <c r="D156" s="113" t="s">
        <v>290</v>
      </c>
      <c r="E156" s="114" t="s">
        <v>291</v>
      </c>
      <c r="F156" s="113" t="s">
        <v>159</v>
      </c>
      <c r="G156" s="114" t="s">
        <v>274</v>
      </c>
      <c r="H156" s="115">
        <v>124.99</v>
      </c>
      <c r="I156" s="139"/>
      <c r="J156" s="130">
        <f t="shared" si="4"/>
        <v>0</v>
      </c>
      <c r="K156" s="116">
        <f t="shared" si="5"/>
        <v>0</v>
      </c>
      <c r="L156" s="258">
        <v>109</v>
      </c>
      <c r="M156" s="264">
        <v>2</v>
      </c>
    </row>
    <row r="157" spans="3:13" x14ac:dyDescent="0.3">
      <c r="C157" s="80">
        <v>478</v>
      </c>
      <c r="D157" s="80" t="s">
        <v>292</v>
      </c>
      <c r="E157" s="81" t="s">
        <v>293</v>
      </c>
      <c r="F157" s="82" t="s">
        <v>35</v>
      </c>
      <c r="G157" s="81" t="s">
        <v>274</v>
      </c>
      <c r="H157" s="83">
        <v>69.989999999999995</v>
      </c>
      <c r="I157" s="138"/>
      <c r="J157" s="129">
        <f t="shared" si="4"/>
        <v>0</v>
      </c>
      <c r="K157" s="84">
        <f t="shared" si="5"/>
        <v>0</v>
      </c>
      <c r="L157" s="254">
        <v>109</v>
      </c>
      <c r="M157" s="253">
        <v>1</v>
      </c>
    </row>
    <row r="158" spans="3:13" x14ac:dyDescent="0.3">
      <c r="C158" s="112">
        <v>481</v>
      </c>
      <c r="D158" s="113" t="s">
        <v>294</v>
      </c>
      <c r="E158" s="114" t="s">
        <v>295</v>
      </c>
      <c r="F158" s="113" t="s">
        <v>35</v>
      </c>
      <c r="G158" s="114" t="s">
        <v>274</v>
      </c>
      <c r="H158" s="115">
        <v>74.989999999999995</v>
      </c>
      <c r="I158" s="139"/>
      <c r="J158" s="130">
        <f t="shared" si="4"/>
        <v>0</v>
      </c>
      <c r="K158" s="116">
        <f t="shared" si="5"/>
        <v>0</v>
      </c>
      <c r="L158" s="258">
        <v>109</v>
      </c>
      <c r="M158" s="264">
        <v>2</v>
      </c>
    </row>
    <row r="159" spans="3:13" x14ac:dyDescent="0.3">
      <c r="C159" s="80">
        <v>497</v>
      </c>
      <c r="D159" s="80" t="s">
        <v>298</v>
      </c>
      <c r="E159" s="81" t="s">
        <v>1271</v>
      </c>
      <c r="F159" s="82" t="s">
        <v>159</v>
      </c>
      <c r="G159" s="81" t="s">
        <v>274</v>
      </c>
      <c r="H159" s="83">
        <v>99.99</v>
      </c>
      <c r="I159" s="138"/>
      <c r="J159" s="129">
        <f t="shared" si="4"/>
        <v>0</v>
      </c>
      <c r="K159" s="84">
        <f t="shared" si="5"/>
        <v>0</v>
      </c>
      <c r="L159" s="254">
        <v>109</v>
      </c>
      <c r="M159" s="253">
        <v>1</v>
      </c>
    </row>
    <row r="160" spans="3:13" x14ac:dyDescent="0.3">
      <c r="C160" s="112">
        <v>558</v>
      </c>
      <c r="D160" s="113" t="s">
        <v>1272</v>
      </c>
      <c r="E160" s="114" t="s">
        <v>1273</v>
      </c>
      <c r="F160" s="113" t="s">
        <v>35</v>
      </c>
      <c r="G160" s="114" t="s">
        <v>274</v>
      </c>
      <c r="H160" s="115">
        <v>119.9</v>
      </c>
      <c r="I160" s="139"/>
      <c r="J160" s="130">
        <f t="shared" si="4"/>
        <v>0</v>
      </c>
      <c r="K160" s="116">
        <f t="shared" si="5"/>
        <v>0</v>
      </c>
      <c r="L160" s="258">
        <v>109</v>
      </c>
      <c r="M160" s="264">
        <v>2</v>
      </c>
    </row>
    <row r="161" spans="3:13" x14ac:dyDescent="0.3">
      <c r="C161" s="80">
        <v>572</v>
      </c>
      <c r="D161" s="80" t="s">
        <v>1274</v>
      </c>
      <c r="E161" s="81" t="s">
        <v>1275</v>
      </c>
      <c r="F161" s="82" t="s">
        <v>280</v>
      </c>
      <c r="G161" s="81" t="s">
        <v>274</v>
      </c>
      <c r="H161" s="83">
        <v>99.95</v>
      </c>
      <c r="I161" s="138"/>
      <c r="J161" s="129">
        <f t="shared" si="4"/>
        <v>0</v>
      </c>
      <c r="K161" s="84">
        <f t="shared" si="5"/>
        <v>0</v>
      </c>
      <c r="L161" s="254">
        <v>109</v>
      </c>
      <c r="M161" s="253">
        <v>1</v>
      </c>
    </row>
    <row r="162" spans="3:13" x14ac:dyDescent="0.3">
      <c r="C162" s="112">
        <v>573</v>
      </c>
      <c r="D162" s="113" t="s">
        <v>1276</v>
      </c>
      <c r="E162" s="114" t="s">
        <v>1277</v>
      </c>
      <c r="F162" s="113" t="s">
        <v>280</v>
      </c>
      <c r="G162" s="114" t="s">
        <v>274</v>
      </c>
      <c r="H162" s="115">
        <v>99.95</v>
      </c>
      <c r="I162" s="139"/>
      <c r="J162" s="130">
        <f t="shared" si="4"/>
        <v>0</v>
      </c>
      <c r="K162" s="116">
        <f t="shared" si="5"/>
        <v>0</v>
      </c>
      <c r="L162" s="258">
        <v>109</v>
      </c>
      <c r="M162" s="264">
        <v>2</v>
      </c>
    </row>
    <row r="163" spans="3:13" x14ac:dyDescent="0.3">
      <c r="C163" s="80">
        <v>576</v>
      </c>
      <c r="D163" s="80" t="s">
        <v>1278</v>
      </c>
      <c r="E163" s="81" t="s">
        <v>1279</v>
      </c>
      <c r="F163" s="82" t="s">
        <v>280</v>
      </c>
      <c r="G163" s="81" t="s">
        <v>274</v>
      </c>
      <c r="H163" s="83">
        <v>69.989999999999995</v>
      </c>
      <c r="I163" s="138"/>
      <c r="J163" s="129">
        <f t="shared" si="4"/>
        <v>0</v>
      </c>
      <c r="K163" s="84">
        <f t="shared" si="5"/>
        <v>0</v>
      </c>
      <c r="L163" s="254">
        <v>109</v>
      </c>
      <c r="M163" s="253">
        <v>1</v>
      </c>
    </row>
    <row r="164" spans="3:13" x14ac:dyDescent="0.3">
      <c r="C164" s="112">
        <v>81</v>
      </c>
      <c r="D164" s="113" t="s">
        <v>342</v>
      </c>
      <c r="E164" s="114" t="s">
        <v>343</v>
      </c>
      <c r="F164" s="113" t="s">
        <v>168</v>
      </c>
      <c r="G164" s="114" t="s">
        <v>302</v>
      </c>
      <c r="H164" s="115">
        <v>22.5</v>
      </c>
      <c r="I164" s="139"/>
      <c r="J164" s="130">
        <f t="shared" si="4"/>
        <v>0</v>
      </c>
      <c r="K164" s="116">
        <f t="shared" si="5"/>
        <v>0</v>
      </c>
      <c r="L164" s="258">
        <v>110</v>
      </c>
      <c r="M164" s="264">
        <v>2</v>
      </c>
    </row>
    <row r="165" spans="3:13" x14ac:dyDescent="0.3">
      <c r="C165" s="80">
        <v>86</v>
      </c>
      <c r="D165" s="80" t="s">
        <v>340</v>
      </c>
      <c r="E165" s="81" t="s">
        <v>341</v>
      </c>
      <c r="F165" s="82" t="s">
        <v>168</v>
      </c>
      <c r="G165" s="81" t="s">
        <v>302</v>
      </c>
      <c r="H165" s="83">
        <v>14</v>
      </c>
      <c r="I165" s="138"/>
      <c r="J165" s="129">
        <f t="shared" si="4"/>
        <v>0</v>
      </c>
      <c r="K165" s="84">
        <f t="shared" si="5"/>
        <v>0</v>
      </c>
      <c r="L165" s="254">
        <v>110</v>
      </c>
      <c r="M165" s="253">
        <v>1</v>
      </c>
    </row>
    <row r="166" spans="3:13" x14ac:dyDescent="0.3">
      <c r="C166" s="112">
        <v>113</v>
      </c>
      <c r="D166" s="113" t="s">
        <v>300</v>
      </c>
      <c r="E166" s="114" t="s">
        <v>301</v>
      </c>
      <c r="F166" s="113" t="s">
        <v>35</v>
      </c>
      <c r="G166" s="114" t="s">
        <v>302</v>
      </c>
      <c r="H166" s="115">
        <v>20</v>
      </c>
      <c r="I166" s="139"/>
      <c r="J166" s="130">
        <f t="shared" si="4"/>
        <v>0</v>
      </c>
      <c r="K166" s="116">
        <f t="shared" si="5"/>
        <v>0</v>
      </c>
      <c r="L166" s="258">
        <v>110</v>
      </c>
      <c r="M166" s="264">
        <v>2</v>
      </c>
    </row>
    <row r="167" spans="3:13" x14ac:dyDescent="0.3">
      <c r="C167" s="80">
        <v>114</v>
      </c>
      <c r="D167" s="80" t="s">
        <v>303</v>
      </c>
      <c r="E167" s="81" t="s">
        <v>304</v>
      </c>
      <c r="F167" s="82" t="s">
        <v>35</v>
      </c>
      <c r="G167" s="81" t="s">
        <v>302</v>
      </c>
      <c r="H167" s="83">
        <v>20</v>
      </c>
      <c r="I167" s="138"/>
      <c r="J167" s="129">
        <f t="shared" si="4"/>
        <v>0</v>
      </c>
      <c r="K167" s="84">
        <f t="shared" si="5"/>
        <v>0</v>
      </c>
      <c r="L167" s="254">
        <v>110</v>
      </c>
      <c r="M167" s="253">
        <v>1</v>
      </c>
    </row>
    <row r="168" spans="3:13" x14ac:dyDescent="0.3">
      <c r="C168" s="112">
        <v>146</v>
      </c>
      <c r="D168" s="113" t="s">
        <v>305</v>
      </c>
      <c r="E168" s="114" t="s">
        <v>306</v>
      </c>
      <c r="F168" s="113" t="s">
        <v>35</v>
      </c>
      <c r="G168" s="114" t="s">
        <v>302</v>
      </c>
      <c r="H168" s="115">
        <v>11.99</v>
      </c>
      <c r="I168" s="139"/>
      <c r="J168" s="130">
        <f t="shared" si="4"/>
        <v>0</v>
      </c>
      <c r="K168" s="116">
        <f t="shared" si="5"/>
        <v>0</v>
      </c>
      <c r="L168" s="258">
        <v>110</v>
      </c>
      <c r="M168" s="264">
        <v>2</v>
      </c>
    </row>
    <row r="169" spans="3:13" x14ac:dyDescent="0.3">
      <c r="C169" s="80">
        <v>151</v>
      </c>
      <c r="D169" s="80" t="s">
        <v>307</v>
      </c>
      <c r="E169" s="81" t="s">
        <v>308</v>
      </c>
      <c r="F169" s="82" t="s">
        <v>35</v>
      </c>
      <c r="G169" s="81" t="s">
        <v>302</v>
      </c>
      <c r="H169" s="83">
        <v>14.5</v>
      </c>
      <c r="I169" s="138"/>
      <c r="J169" s="129">
        <f t="shared" si="4"/>
        <v>0</v>
      </c>
      <c r="K169" s="84">
        <f t="shared" si="5"/>
        <v>0</v>
      </c>
      <c r="L169" s="254">
        <v>110</v>
      </c>
      <c r="M169" s="253">
        <v>1</v>
      </c>
    </row>
    <row r="170" spans="3:13" x14ac:dyDescent="0.3">
      <c r="C170" s="112">
        <v>161</v>
      </c>
      <c r="D170" s="113" t="s">
        <v>309</v>
      </c>
      <c r="E170" s="114" t="s">
        <v>310</v>
      </c>
      <c r="F170" s="113" t="s">
        <v>168</v>
      </c>
      <c r="G170" s="114" t="s">
        <v>302</v>
      </c>
      <c r="H170" s="115">
        <v>19</v>
      </c>
      <c r="I170" s="139"/>
      <c r="J170" s="130">
        <f t="shared" si="4"/>
        <v>0</v>
      </c>
      <c r="K170" s="116">
        <f t="shared" si="5"/>
        <v>0</v>
      </c>
      <c r="L170" s="258">
        <v>110</v>
      </c>
      <c r="M170" s="264">
        <v>2</v>
      </c>
    </row>
    <row r="171" spans="3:13" x14ac:dyDescent="0.3">
      <c r="C171" s="80">
        <v>169</v>
      </c>
      <c r="D171" s="80" t="s">
        <v>311</v>
      </c>
      <c r="E171" s="81" t="s">
        <v>312</v>
      </c>
      <c r="F171" s="82" t="s">
        <v>168</v>
      </c>
      <c r="G171" s="81" t="s">
        <v>302</v>
      </c>
      <c r="H171" s="83">
        <v>16.8</v>
      </c>
      <c r="I171" s="138"/>
      <c r="J171" s="129">
        <f t="shared" si="4"/>
        <v>0</v>
      </c>
      <c r="K171" s="84">
        <f t="shared" si="5"/>
        <v>0</v>
      </c>
      <c r="L171" s="254">
        <v>110</v>
      </c>
      <c r="M171" s="253">
        <v>1</v>
      </c>
    </row>
    <row r="172" spans="3:13" x14ac:dyDescent="0.3">
      <c r="C172" s="112">
        <v>172</v>
      </c>
      <c r="D172" s="113" t="s">
        <v>313</v>
      </c>
      <c r="E172" s="114" t="s">
        <v>314</v>
      </c>
      <c r="F172" s="113" t="s">
        <v>168</v>
      </c>
      <c r="G172" s="114" t="s">
        <v>302</v>
      </c>
      <c r="H172" s="115">
        <v>13.8</v>
      </c>
      <c r="I172" s="139"/>
      <c r="J172" s="130">
        <f t="shared" si="4"/>
        <v>0</v>
      </c>
      <c r="K172" s="116">
        <f t="shared" si="5"/>
        <v>0</v>
      </c>
      <c r="L172" s="258">
        <v>110</v>
      </c>
      <c r="M172" s="264">
        <v>2</v>
      </c>
    </row>
    <row r="173" spans="3:13" x14ac:dyDescent="0.3">
      <c r="C173" s="80">
        <v>173</v>
      </c>
      <c r="D173" s="80" t="s">
        <v>315</v>
      </c>
      <c r="E173" s="81" t="s">
        <v>316</v>
      </c>
      <c r="F173" s="82" t="s">
        <v>168</v>
      </c>
      <c r="G173" s="81" t="s">
        <v>302</v>
      </c>
      <c r="H173" s="83">
        <v>22.5</v>
      </c>
      <c r="I173" s="138"/>
      <c r="J173" s="129">
        <f t="shared" si="4"/>
        <v>0</v>
      </c>
      <c r="K173" s="84">
        <f t="shared" si="5"/>
        <v>0</v>
      </c>
      <c r="L173" s="254">
        <v>110</v>
      </c>
      <c r="M173" s="253">
        <v>1</v>
      </c>
    </row>
    <row r="174" spans="3:13" x14ac:dyDescent="0.3">
      <c r="C174" s="112">
        <v>183</v>
      </c>
      <c r="D174" s="113" t="s">
        <v>319</v>
      </c>
      <c r="E174" s="114" t="s">
        <v>320</v>
      </c>
      <c r="F174" s="113" t="s">
        <v>39</v>
      </c>
      <c r="G174" s="114" t="s">
        <v>302</v>
      </c>
      <c r="H174" s="115">
        <v>23.9</v>
      </c>
      <c r="I174" s="139"/>
      <c r="J174" s="130">
        <f t="shared" si="4"/>
        <v>0</v>
      </c>
      <c r="K174" s="116">
        <f t="shared" si="5"/>
        <v>0</v>
      </c>
      <c r="L174" s="258">
        <v>110</v>
      </c>
      <c r="M174" s="264">
        <v>2</v>
      </c>
    </row>
    <row r="175" spans="3:13" x14ac:dyDescent="0.3">
      <c r="C175" s="80">
        <v>189</v>
      </c>
      <c r="D175" s="80" t="s">
        <v>321</v>
      </c>
      <c r="E175" s="81" t="s">
        <v>322</v>
      </c>
      <c r="F175" s="82" t="s">
        <v>39</v>
      </c>
      <c r="G175" s="81" t="s">
        <v>302</v>
      </c>
      <c r="H175" s="83">
        <v>11.9</v>
      </c>
      <c r="I175" s="138"/>
      <c r="J175" s="129">
        <f t="shared" si="4"/>
        <v>0</v>
      </c>
      <c r="K175" s="84">
        <f t="shared" si="5"/>
        <v>0</v>
      </c>
      <c r="L175" s="254">
        <v>110</v>
      </c>
      <c r="M175" s="253">
        <v>1</v>
      </c>
    </row>
    <row r="176" spans="3:13" x14ac:dyDescent="0.3">
      <c r="C176" s="112">
        <v>279</v>
      </c>
      <c r="D176" s="113" t="s">
        <v>323</v>
      </c>
      <c r="E176" s="114" t="s">
        <v>324</v>
      </c>
      <c r="F176" s="113" t="s">
        <v>325</v>
      </c>
      <c r="G176" s="114" t="s">
        <v>302</v>
      </c>
      <c r="H176" s="115">
        <v>19.899999999999999</v>
      </c>
      <c r="I176" s="139"/>
      <c r="J176" s="130">
        <f t="shared" si="4"/>
        <v>0</v>
      </c>
      <c r="K176" s="116">
        <f t="shared" si="5"/>
        <v>0</v>
      </c>
      <c r="L176" s="258">
        <v>110</v>
      </c>
      <c r="M176" s="264">
        <v>2</v>
      </c>
    </row>
    <row r="177" spans="3:13" x14ac:dyDescent="0.3">
      <c r="C177" s="80">
        <v>292</v>
      </c>
      <c r="D177" s="80" t="s">
        <v>326</v>
      </c>
      <c r="E177" s="81" t="s">
        <v>327</v>
      </c>
      <c r="F177" s="82" t="s">
        <v>97</v>
      </c>
      <c r="G177" s="81" t="s">
        <v>302</v>
      </c>
      <c r="H177" s="83">
        <v>12.33</v>
      </c>
      <c r="I177" s="138"/>
      <c r="J177" s="129">
        <f t="shared" si="4"/>
        <v>0</v>
      </c>
      <c r="K177" s="84">
        <f t="shared" si="5"/>
        <v>0</v>
      </c>
      <c r="L177" s="254">
        <v>110</v>
      </c>
      <c r="M177" s="253">
        <v>1</v>
      </c>
    </row>
    <row r="178" spans="3:13" x14ac:dyDescent="0.3">
      <c r="C178" s="112">
        <v>293</v>
      </c>
      <c r="D178" s="113" t="s">
        <v>328</v>
      </c>
      <c r="E178" s="114" t="s">
        <v>329</v>
      </c>
      <c r="F178" s="113" t="s">
        <v>97</v>
      </c>
      <c r="G178" s="114" t="s">
        <v>302</v>
      </c>
      <c r="H178" s="115">
        <v>17.18</v>
      </c>
      <c r="I178" s="139"/>
      <c r="J178" s="130">
        <f t="shared" si="4"/>
        <v>0</v>
      </c>
      <c r="K178" s="116">
        <f t="shared" si="5"/>
        <v>0</v>
      </c>
      <c r="L178" s="258">
        <v>110</v>
      </c>
      <c r="M178" s="264">
        <v>2</v>
      </c>
    </row>
    <row r="179" spans="3:13" x14ac:dyDescent="0.3">
      <c r="C179" s="80">
        <v>374</v>
      </c>
      <c r="D179" s="80" t="s">
        <v>330</v>
      </c>
      <c r="E179" s="81" t="s">
        <v>331</v>
      </c>
      <c r="F179" s="82" t="s">
        <v>159</v>
      </c>
      <c r="G179" s="81" t="s">
        <v>302</v>
      </c>
      <c r="H179" s="83">
        <v>26.99</v>
      </c>
      <c r="I179" s="138"/>
      <c r="J179" s="129">
        <f t="shared" si="4"/>
        <v>0</v>
      </c>
      <c r="K179" s="84">
        <f t="shared" si="5"/>
        <v>0</v>
      </c>
      <c r="L179" s="254">
        <v>110</v>
      </c>
      <c r="M179" s="253">
        <v>1</v>
      </c>
    </row>
    <row r="180" spans="3:13" x14ac:dyDescent="0.3">
      <c r="C180" s="112">
        <v>380</v>
      </c>
      <c r="D180" s="113" t="s">
        <v>332</v>
      </c>
      <c r="E180" s="114" t="s">
        <v>333</v>
      </c>
      <c r="F180" s="113" t="s">
        <v>159</v>
      </c>
      <c r="G180" s="114" t="s">
        <v>302</v>
      </c>
      <c r="H180" s="115">
        <v>14.99</v>
      </c>
      <c r="I180" s="139"/>
      <c r="J180" s="130">
        <f t="shared" si="4"/>
        <v>0</v>
      </c>
      <c r="K180" s="116">
        <f t="shared" si="5"/>
        <v>0</v>
      </c>
      <c r="L180" s="258">
        <v>110</v>
      </c>
      <c r="M180" s="264">
        <v>2</v>
      </c>
    </row>
    <row r="181" spans="3:13" x14ac:dyDescent="0.3">
      <c r="C181" s="80">
        <v>454</v>
      </c>
      <c r="D181" s="80" t="s">
        <v>334</v>
      </c>
      <c r="E181" s="81" t="s">
        <v>335</v>
      </c>
      <c r="F181" s="82" t="s">
        <v>50</v>
      </c>
      <c r="G181" s="81" t="s">
        <v>302</v>
      </c>
      <c r="H181" s="83">
        <v>12.99</v>
      </c>
      <c r="I181" s="138"/>
      <c r="J181" s="129">
        <f t="shared" si="4"/>
        <v>0</v>
      </c>
      <c r="K181" s="84">
        <f t="shared" si="5"/>
        <v>0</v>
      </c>
      <c r="L181" s="254">
        <v>110</v>
      </c>
      <c r="M181" s="253">
        <v>1</v>
      </c>
    </row>
    <row r="182" spans="3:13" x14ac:dyDescent="0.3">
      <c r="C182" s="112">
        <v>486</v>
      </c>
      <c r="D182" s="113" t="s">
        <v>346</v>
      </c>
      <c r="E182" s="114" t="s">
        <v>347</v>
      </c>
      <c r="F182" s="113" t="s">
        <v>168</v>
      </c>
      <c r="G182" s="114" t="s">
        <v>302</v>
      </c>
      <c r="H182" s="115">
        <v>11.2</v>
      </c>
      <c r="I182" s="139"/>
      <c r="J182" s="130">
        <f t="shared" si="4"/>
        <v>0</v>
      </c>
      <c r="K182" s="116">
        <f t="shared" si="5"/>
        <v>0</v>
      </c>
      <c r="L182" s="258">
        <v>110</v>
      </c>
      <c r="M182" s="264">
        <v>2</v>
      </c>
    </row>
    <row r="183" spans="3:13" x14ac:dyDescent="0.3">
      <c r="C183" s="80">
        <v>487</v>
      </c>
      <c r="D183" s="80" t="s">
        <v>344</v>
      </c>
      <c r="E183" s="81" t="s">
        <v>345</v>
      </c>
      <c r="F183" s="82" t="s">
        <v>168</v>
      </c>
      <c r="G183" s="81" t="s">
        <v>302</v>
      </c>
      <c r="H183" s="83">
        <v>13.25</v>
      </c>
      <c r="I183" s="138"/>
      <c r="J183" s="129">
        <f t="shared" si="4"/>
        <v>0</v>
      </c>
      <c r="K183" s="84">
        <f t="shared" si="5"/>
        <v>0</v>
      </c>
      <c r="L183" s="254">
        <v>110</v>
      </c>
      <c r="M183" s="253">
        <v>1</v>
      </c>
    </row>
    <row r="184" spans="3:13" x14ac:dyDescent="0.3">
      <c r="C184" s="112">
        <v>488</v>
      </c>
      <c r="D184" s="113" t="s">
        <v>336</v>
      </c>
      <c r="E184" s="114" t="s">
        <v>337</v>
      </c>
      <c r="F184" s="113" t="s">
        <v>168</v>
      </c>
      <c r="G184" s="114" t="s">
        <v>302</v>
      </c>
      <c r="H184" s="115">
        <v>13.4</v>
      </c>
      <c r="I184" s="139"/>
      <c r="J184" s="130">
        <f t="shared" si="4"/>
        <v>0</v>
      </c>
      <c r="K184" s="116">
        <f t="shared" si="5"/>
        <v>0</v>
      </c>
      <c r="L184" s="258">
        <v>110</v>
      </c>
      <c r="M184" s="264">
        <v>2</v>
      </c>
    </row>
    <row r="185" spans="3:13" x14ac:dyDescent="0.3">
      <c r="C185" s="80">
        <v>489</v>
      </c>
      <c r="D185" s="80" t="s">
        <v>338</v>
      </c>
      <c r="E185" s="81" t="s">
        <v>339</v>
      </c>
      <c r="F185" s="82" t="s">
        <v>168</v>
      </c>
      <c r="G185" s="81" t="s">
        <v>302</v>
      </c>
      <c r="H185" s="83">
        <v>11.2</v>
      </c>
      <c r="I185" s="138"/>
      <c r="J185" s="129">
        <f t="shared" si="4"/>
        <v>0</v>
      </c>
      <c r="K185" s="84">
        <f t="shared" si="5"/>
        <v>0</v>
      </c>
      <c r="L185" s="254">
        <v>110</v>
      </c>
      <c r="M185" s="253">
        <v>1</v>
      </c>
    </row>
    <row r="186" spans="3:13" x14ac:dyDescent="0.3">
      <c r="C186" s="112">
        <v>513</v>
      </c>
      <c r="D186" s="113" t="s">
        <v>348</v>
      </c>
      <c r="E186" s="114" t="s">
        <v>349</v>
      </c>
      <c r="F186" s="113" t="s">
        <v>325</v>
      </c>
      <c r="G186" s="114" t="s">
        <v>302</v>
      </c>
      <c r="H186" s="115">
        <v>24.99</v>
      </c>
      <c r="I186" s="139"/>
      <c r="J186" s="130">
        <f t="shared" si="4"/>
        <v>0</v>
      </c>
      <c r="K186" s="116">
        <f t="shared" si="5"/>
        <v>0</v>
      </c>
      <c r="L186" s="258">
        <v>110</v>
      </c>
      <c r="M186" s="264">
        <v>2</v>
      </c>
    </row>
    <row r="187" spans="3:13" x14ac:dyDescent="0.3">
      <c r="C187" s="80">
        <v>575</v>
      </c>
      <c r="D187" s="80" t="s">
        <v>1280</v>
      </c>
      <c r="E187" s="81" t="s">
        <v>1281</v>
      </c>
      <c r="F187" s="82" t="s">
        <v>280</v>
      </c>
      <c r="G187" s="81" t="s">
        <v>302</v>
      </c>
      <c r="H187" s="83">
        <v>25</v>
      </c>
      <c r="I187" s="138"/>
      <c r="J187" s="129">
        <f t="shared" si="4"/>
        <v>0</v>
      </c>
      <c r="K187" s="84">
        <f t="shared" si="5"/>
        <v>0</v>
      </c>
      <c r="L187" s="254">
        <v>110</v>
      </c>
      <c r="M187" s="253">
        <v>1</v>
      </c>
    </row>
    <row r="188" spans="3:13" x14ac:dyDescent="0.3">
      <c r="C188" s="112">
        <v>589</v>
      </c>
      <c r="D188" s="113" t="s">
        <v>1282</v>
      </c>
      <c r="E188" s="114" t="s">
        <v>1283</v>
      </c>
      <c r="F188" s="113" t="s">
        <v>39</v>
      </c>
      <c r="G188" s="114" t="s">
        <v>302</v>
      </c>
      <c r="H188" s="115">
        <v>23.7</v>
      </c>
      <c r="I188" s="139"/>
      <c r="J188" s="130">
        <f t="shared" si="4"/>
        <v>0</v>
      </c>
      <c r="K188" s="116">
        <f t="shared" si="5"/>
        <v>0</v>
      </c>
      <c r="L188" s="258">
        <v>110</v>
      </c>
      <c r="M188" s="264">
        <v>2</v>
      </c>
    </row>
    <row r="189" spans="3:13" x14ac:dyDescent="0.3">
      <c r="C189" s="80">
        <v>27</v>
      </c>
      <c r="D189" s="80" t="s">
        <v>350</v>
      </c>
      <c r="E189" s="81" t="s">
        <v>351</v>
      </c>
      <c r="F189" s="82" t="s">
        <v>352</v>
      </c>
      <c r="G189" s="81" t="s">
        <v>353</v>
      </c>
      <c r="H189" s="83">
        <v>93.43</v>
      </c>
      <c r="I189" s="138"/>
      <c r="J189" s="129">
        <f t="shared" si="4"/>
        <v>0</v>
      </c>
      <c r="K189" s="84">
        <f t="shared" si="5"/>
        <v>0</v>
      </c>
      <c r="L189" s="254">
        <v>111</v>
      </c>
      <c r="M189" s="253">
        <v>1</v>
      </c>
    </row>
    <row r="190" spans="3:13" x14ac:dyDescent="0.3">
      <c r="C190" s="112">
        <v>28</v>
      </c>
      <c r="D190" s="113" t="s">
        <v>354</v>
      </c>
      <c r="E190" s="114" t="s">
        <v>355</v>
      </c>
      <c r="F190" s="113" t="s">
        <v>352</v>
      </c>
      <c r="G190" s="114" t="s">
        <v>353</v>
      </c>
      <c r="H190" s="115">
        <v>92.56</v>
      </c>
      <c r="I190" s="139"/>
      <c r="J190" s="130">
        <f t="shared" si="4"/>
        <v>0</v>
      </c>
      <c r="K190" s="116">
        <f t="shared" si="5"/>
        <v>0</v>
      </c>
      <c r="L190" s="258">
        <v>111</v>
      </c>
      <c r="M190" s="264">
        <v>2</v>
      </c>
    </row>
    <row r="191" spans="3:13" x14ac:dyDescent="0.3">
      <c r="C191" s="80">
        <v>111</v>
      </c>
      <c r="D191" s="80" t="s">
        <v>356</v>
      </c>
      <c r="E191" s="81" t="s">
        <v>357</v>
      </c>
      <c r="F191" s="82" t="s">
        <v>35</v>
      </c>
      <c r="G191" s="81" t="s">
        <v>353</v>
      </c>
      <c r="H191" s="83">
        <v>33</v>
      </c>
      <c r="I191" s="138"/>
      <c r="J191" s="129">
        <f t="shared" si="4"/>
        <v>0</v>
      </c>
      <c r="K191" s="84">
        <f t="shared" si="5"/>
        <v>0</v>
      </c>
      <c r="L191" s="254">
        <v>111</v>
      </c>
      <c r="M191" s="253">
        <v>1</v>
      </c>
    </row>
    <row r="192" spans="3:13" x14ac:dyDescent="0.3">
      <c r="C192" s="112">
        <v>141</v>
      </c>
      <c r="D192" s="113" t="s">
        <v>358</v>
      </c>
      <c r="E192" s="114" t="s">
        <v>359</v>
      </c>
      <c r="F192" s="113" t="s">
        <v>35</v>
      </c>
      <c r="G192" s="114" t="s">
        <v>353</v>
      </c>
      <c r="H192" s="115">
        <v>43.15</v>
      </c>
      <c r="I192" s="139"/>
      <c r="J192" s="130">
        <f t="shared" si="4"/>
        <v>0</v>
      </c>
      <c r="K192" s="116">
        <f t="shared" si="5"/>
        <v>0</v>
      </c>
      <c r="L192" s="258">
        <v>111</v>
      </c>
      <c r="M192" s="264">
        <v>2</v>
      </c>
    </row>
    <row r="193" spans="3:13" x14ac:dyDescent="0.3">
      <c r="C193" s="80">
        <v>297</v>
      </c>
      <c r="D193" s="80" t="s">
        <v>362</v>
      </c>
      <c r="E193" s="81" t="s">
        <v>363</v>
      </c>
      <c r="F193" s="82" t="s">
        <v>97</v>
      </c>
      <c r="G193" s="81" t="s">
        <v>353</v>
      </c>
      <c r="H193" s="83">
        <v>69.989999999999995</v>
      </c>
      <c r="I193" s="138"/>
      <c r="J193" s="129">
        <f t="shared" si="4"/>
        <v>0</v>
      </c>
      <c r="K193" s="84">
        <f t="shared" si="5"/>
        <v>0</v>
      </c>
      <c r="L193" s="254">
        <v>111</v>
      </c>
      <c r="M193" s="253">
        <v>1</v>
      </c>
    </row>
    <row r="194" spans="3:13" x14ac:dyDescent="0.3">
      <c r="C194" s="112">
        <v>408</v>
      </c>
      <c r="D194" s="113" t="s">
        <v>364</v>
      </c>
      <c r="E194" s="114" t="s">
        <v>365</v>
      </c>
      <c r="F194" s="113" t="s">
        <v>352</v>
      </c>
      <c r="G194" s="114" t="s">
        <v>353</v>
      </c>
      <c r="H194" s="115">
        <v>169.99</v>
      </c>
      <c r="I194" s="139"/>
      <c r="J194" s="130">
        <f t="shared" si="4"/>
        <v>0</v>
      </c>
      <c r="K194" s="116">
        <f t="shared" si="5"/>
        <v>0</v>
      </c>
      <c r="L194" s="258">
        <v>111</v>
      </c>
      <c r="M194" s="264">
        <v>2</v>
      </c>
    </row>
    <row r="195" spans="3:13" x14ac:dyDescent="0.3">
      <c r="C195" s="80">
        <v>585</v>
      </c>
      <c r="D195" s="80" t="s">
        <v>1284</v>
      </c>
      <c r="E195" s="81" t="s">
        <v>1285</v>
      </c>
      <c r="F195" s="82" t="s">
        <v>39</v>
      </c>
      <c r="G195" s="81" t="s">
        <v>353</v>
      </c>
      <c r="H195" s="83">
        <v>49.99</v>
      </c>
      <c r="I195" s="138"/>
      <c r="J195" s="129">
        <f t="shared" si="4"/>
        <v>0</v>
      </c>
      <c r="K195" s="84">
        <f t="shared" si="5"/>
        <v>0</v>
      </c>
      <c r="L195" s="254">
        <v>111</v>
      </c>
      <c r="M195" s="253">
        <v>1</v>
      </c>
    </row>
    <row r="196" spans="3:13" x14ac:dyDescent="0.3">
      <c r="C196" s="112">
        <v>221</v>
      </c>
      <c r="D196" s="113" t="s">
        <v>366</v>
      </c>
      <c r="E196" s="114" t="s">
        <v>1286</v>
      </c>
      <c r="F196" s="113" t="s">
        <v>35</v>
      </c>
      <c r="G196" s="114" t="s">
        <v>368</v>
      </c>
      <c r="H196" s="115">
        <v>11.9</v>
      </c>
      <c r="I196" s="139"/>
      <c r="J196" s="130">
        <f t="shared" si="4"/>
        <v>0</v>
      </c>
      <c r="K196" s="116">
        <f t="shared" si="5"/>
        <v>0</v>
      </c>
      <c r="L196" s="258">
        <v>112</v>
      </c>
      <c r="M196" s="264">
        <v>2</v>
      </c>
    </row>
    <row r="197" spans="3:13" x14ac:dyDescent="0.3">
      <c r="C197" s="80">
        <v>221</v>
      </c>
      <c r="D197" s="80" t="s">
        <v>369</v>
      </c>
      <c r="E197" s="81" t="s">
        <v>1286</v>
      </c>
      <c r="F197" s="82" t="s">
        <v>35</v>
      </c>
      <c r="G197" s="81" t="s">
        <v>368</v>
      </c>
      <c r="H197" s="83">
        <v>11.9</v>
      </c>
      <c r="I197" s="138"/>
      <c r="J197" s="129">
        <f t="shared" si="4"/>
        <v>0</v>
      </c>
      <c r="K197" s="84">
        <f t="shared" si="5"/>
        <v>0</v>
      </c>
      <c r="L197" s="254">
        <v>112</v>
      </c>
      <c r="M197" s="253">
        <v>1</v>
      </c>
    </row>
    <row r="198" spans="3:13" x14ac:dyDescent="0.3">
      <c r="C198" s="112">
        <v>221</v>
      </c>
      <c r="D198" s="113" t="s">
        <v>371</v>
      </c>
      <c r="E198" s="114" t="s">
        <v>1286</v>
      </c>
      <c r="F198" s="113" t="s">
        <v>35</v>
      </c>
      <c r="G198" s="114" t="s">
        <v>368</v>
      </c>
      <c r="H198" s="115">
        <v>11.9</v>
      </c>
      <c r="I198" s="139"/>
      <c r="J198" s="130">
        <f t="shared" si="4"/>
        <v>0</v>
      </c>
      <c r="K198" s="116">
        <f t="shared" si="5"/>
        <v>0</v>
      </c>
      <c r="L198" s="258">
        <v>112</v>
      </c>
      <c r="M198" s="264">
        <v>2</v>
      </c>
    </row>
    <row r="199" spans="3:13" x14ac:dyDescent="0.3">
      <c r="C199" s="80">
        <v>239</v>
      </c>
      <c r="D199" s="80" t="s">
        <v>373</v>
      </c>
      <c r="E199" s="81" t="s">
        <v>1287</v>
      </c>
      <c r="F199" s="82" t="s">
        <v>50</v>
      </c>
      <c r="G199" s="81" t="s">
        <v>368</v>
      </c>
      <c r="H199" s="83">
        <v>10.9</v>
      </c>
      <c r="I199" s="138"/>
      <c r="J199" s="129">
        <f t="shared" ref="J199:J255" si="6">$E$16</f>
        <v>0</v>
      </c>
      <c r="K199" s="84">
        <f t="shared" ref="K199:K255" si="7">H199*I199*(1-J199)</f>
        <v>0</v>
      </c>
      <c r="L199" s="254">
        <v>112</v>
      </c>
      <c r="M199" s="253">
        <v>1</v>
      </c>
    </row>
    <row r="200" spans="3:13" x14ac:dyDescent="0.3">
      <c r="C200" s="112">
        <v>239</v>
      </c>
      <c r="D200" s="113" t="s">
        <v>375</v>
      </c>
      <c r="E200" s="114" t="s">
        <v>1287</v>
      </c>
      <c r="F200" s="113" t="s">
        <v>50</v>
      </c>
      <c r="G200" s="114" t="s">
        <v>368</v>
      </c>
      <c r="H200" s="115">
        <v>10.9</v>
      </c>
      <c r="I200" s="139"/>
      <c r="J200" s="130">
        <f t="shared" si="6"/>
        <v>0</v>
      </c>
      <c r="K200" s="116">
        <f t="shared" si="7"/>
        <v>0</v>
      </c>
      <c r="L200" s="258">
        <v>112</v>
      </c>
      <c r="M200" s="264">
        <v>2</v>
      </c>
    </row>
    <row r="201" spans="3:13" x14ac:dyDescent="0.3">
      <c r="C201" s="80">
        <v>287</v>
      </c>
      <c r="D201" s="80" t="s">
        <v>377</v>
      </c>
      <c r="E201" s="81" t="s">
        <v>378</v>
      </c>
      <c r="F201" s="82" t="s">
        <v>97</v>
      </c>
      <c r="G201" s="81" t="s">
        <v>368</v>
      </c>
      <c r="H201" s="83">
        <v>14.25</v>
      </c>
      <c r="I201" s="138"/>
      <c r="J201" s="129">
        <f t="shared" si="6"/>
        <v>0</v>
      </c>
      <c r="K201" s="84">
        <f t="shared" si="7"/>
        <v>0</v>
      </c>
      <c r="L201" s="254">
        <v>112</v>
      </c>
      <c r="M201" s="253">
        <v>1</v>
      </c>
    </row>
    <row r="202" spans="3:13" x14ac:dyDescent="0.3">
      <c r="C202" s="112">
        <v>288</v>
      </c>
      <c r="D202" s="113" t="s">
        <v>379</v>
      </c>
      <c r="E202" s="114" t="s">
        <v>380</v>
      </c>
      <c r="F202" s="113" t="s">
        <v>97</v>
      </c>
      <c r="G202" s="114" t="s">
        <v>368</v>
      </c>
      <c r="H202" s="115">
        <v>14.25</v>
      </c>
      <c r="I202" s="139"/>
      <c r="J202" s="130">
        <f t="shared" si="6"/>
        <v>0</v>
      </c>
      <c r="K202" s="116">
        <f t="shared" si="7"/>
        <v>0</v>
      </c>
      <c r="L202" s="258">
        <v>112</v>
      </c>
      <c r="M202" s="264">
        <v>2</v>
      </c>
    </row>
    <row r="203" spans="3:13" x14ac:dyDescent="0.3">
      <c r="C203" s="80">
        <v>435</v>
      </c>
      <c r="D203" s="80" t="s">
        <v>381</v>
      </c>
      <c r="E203" s="81" t="s">
        <v>382</v>
      </c>
      <c r="F203" s="82" t="s">
        <v>35</v>
      </c>
      <c r="G203" s="81" t="s">
        <v>368</v>
      </c>
      <c r="H203" s="83">
        <v>15.99</v>
      </c>
      <c r="I203" s="138"/>
      <c r="J203" s="129">
        <f t="shared" si="6"/>
        <v>0</v>
      </c>
      <c r="K203" s="84">
        <f t="shared" si="7"/>
        <v>0</v>
      </c>
      <c r="L203" s="254">
        <v>112</v>
      </c>
      <c r="M203" s="253">
        <v>1</v>
      </c>
    </row>
    <row r="204" spans="3:13" x14ac:dyDescent="0.3">
      <c r="C204" s="112">
        <v>441</v>
      </c>
      <c r="D204" s="113" t="s">
        <v>383</v>
      </c>
      <c r="E204" s="114" t="s">
        <v>384</v>
      </c>
      <c r="F204" s="113" t="s">
        <v>50</v>
      </c>
      <c r="G204" s="114" t="s">
        <v>368</v>
      </c>
      <c r="H204" s="115">
        <v>14.99</v>
      </c>
      <c r="I204" s="139"/>
      <c r="J204" s="130">
        <f t="shared" si="6"/>
        <v>0</v>
      </c>
      <c r="K204" s="116">
        <f t="shared" si="7"/>
        <v>0</v>
      </c>
      <c r="L204" s="258">
        <v>112</v>
      </c>
      <c r="M204" s="264">
        <v>2</v>
      </c>
    </row>
    <row r="205" spans="3:13" x14ac:dyDescent="0.3">
      <c r="C205" s="80">
        <v>442</v>
      </c>
      <c r="D205" s="80" t="s">
        <v>385</v>
      </c>
      <c r="E205" s="81" t="s">
        <v>386</v>
      </c>
      <c r="F205" s="82" t="s">
        <v>50</v>
      </c>
      <c r="G205" s="81" t="s">
        <v>368</v>
      </c>
      <c r="H205" s="83">
        <v>14.99</v>
      </c>
      <c r="I205" s="138"/>
      <c r="J205" s="129">
        <f t="shared" si="6"/>
        <v>0</v>
      </c>
      <c r="K205" s="84">
        <f t="shared" si="7"/>
        <v>0</v>
      </c>
      <c r="L205" s="254">
        <v>112</v>
      </c>
      <c r="M205" s="253">
        <v>1</v>
      </c>
    </row>
    <row r="206" spans="3:13" x14ac:dyDescent="0.3">
      <c r="C206" s="112">
        <v>443</v>
      </c>
      <c r="D206" s="113" t="s">
        <v>387</v>
      </c>
      <c r="E206" s="114" t="s">
        <v>388</v>
      </c>
      <c r="F206" s="113" t="s">
        <v>50</v>
      </c>
      <c r="G206" s="114" t="s">
        <v>368</v>
      </c>
      <c r="H206" s="115">
        <v>14.99</v>
      </c>
      <c r="I206" s="139"/>
      <c r="J206" s="130">
        <f t="shared" si="6"/>
        <v>0</v>
      </c>
      <c r="K206" s="116">
        <f t="shared" si="7"/>
        <v>0</v>
      </c>
      <c r="L206" s="258">
        <v>112</v>
      </c>
      <c r="M206" s="264">
        <v>2</v>
      </c>
    </row>
    <row r="207" spans="3:13" x14ac:dyDescent="0.3">
      <c r="C207" s="80">
        <v>444</v>
      </c>
      <c r="D207" s="80" t="s">
        <v>389</v>
      </c>
      <c r="E207" s="81" t="s">
        <v>390</v>
      </c>
      <c r="F207" s="82" t="s">
        <v>50</v>
      </c>
      <c r="G207" s="81" t="s">
        <v>368</v>
      </c>
      <c r="H207" s="83">
        <v>14.99</v>
      </c>
      <c r="I207" s="138"/>
      <c r="J207" s="129">
        <f t="shared" si="6"/>
        <v>0</v>
      </c>
      <c r="K207" s="84">
        <f t="shared" si="7"/>
        <v>0</v>
      </c>
      <c r="L207" s="254">
        <v>112</v>
      </c>
      <c r="M207" s="253">
        <v>1</v>
      </c>
    </row>
    <row r="208" spans="3:13" x14ac:dyDescent="0.3">
      <c r="C208" s="112">
        <v>445</v>
      </c>
      <c r="D208" s="113" t="s">
        <v>391</v>
      </c>
      <c r="E208" s="114" t="s">
        <v>392</v>
      </c>
      <c r="F208" s="113" t="s">
        <v>50</v>
      </c>
      <c r="G208" s="114" t="s">
        <v>368</v>
      </c>
      <c r="H208" s="115">
        <v>15.99</v>
      </c>
      <c r="I208" s="139"/>
      <c r="J208" s="130">
        <f t="shared" si="6"/>
        <v>0</v>
      </c>
      <c r="K208" s="116">
        <f t="shared" si="7"/>
        <v>0</v>
      </c>
      <c r="L208" s="258">
        <v>112</v>
      </c>
      <c r="M208" s="264">
        <v>2</v>
      </c>
    </row>
    <row r="209" spans="3:13" x14ac:dyDescent="0.3">
      <c r="C209" s="80">
        <v>446</v>
      </c>
      <c r="D209" s="80" t="s">
        <v>393</v>
      </c>
      <c r="E209" s="81" t="s">
        <v>394</v>
      </c>
      <c r="F209" s="82" t="s">
        <v>50</v>
      </c>
      <c r="G209" s="81" t="s">
        <v>368</v>
      </c>
      <c r="H209" s="83">
        <v>17.5</v>
      </c>
      <c r="I209" s="138"/>
      <c r="J209" s="129">
        <f t="shared" si="6"/>
        <v>0</v>
      </c>
      <c r="K209" s="84">
        <f t="shared" si="7"/>
        <v>0</v>
      </c>
      <c r="L209" s="254">
        <v>112</v>
      </c>
      <c r="M209" s="253">
        <v>1</v>
      </c>
    </row>
    <row r="210" spans="3:13" x14ac:dyDescent="0.3">
      <c r="C210" s="112">
        <v>222</v>
      </c>
      <c r="D210" s="113" t="s">
        <v>395</v>
      </c>
      <c r="E210" s="114" t="s">
        <v>396</v>
      </c>
      <c r="F210" s="113" t="s">
        <v>35</v>
      </c>
      <c r="G210" s="114" t="s">
        <v>397</v>
      </c>
      <c r="H210" s="115">
        <v>12.99</v>
      </c>
      <c r="I210" s="139"/>
      <c r="J210" s="130">
        <f t="shared" si="6"/>
        <v>0</v>
      </c>
      <c r="K210" s="116">
        <f t="shared" si="7"/>
        <v>0</v>
      </c>
      <c r="L210" s="258">
        <v>113</v>
      </c>
      <c r="M210" s="264">
        <v>2</v>
      </c>
    </row>
    <row r="211" spans="3:13" x14ac:dyDescent="0.3">
      <c r="C211" s="80">
        <v>223</v>
      </c>
      <c r="D211" s="80" t="s">
        <v>398</v>
      </c>
      <c r="E211" s="81" t="s">
        <v>399</v>
      </c>
      <c r="F211" s="82" t="s">
        <v>35</v>
      </c>
      <c r="G211" s="81" t="s">
        <v>397</v>
      </c>
      <c r="H211" s="83">
        <v>12.9</v>
      </c>
      <c r="I211" s="138"/>
      <c r="J211" s="129">
        <f t="shared" si="6"/>
        <v>0</v>
      </c>
      <c r="K211" s="84">
        <f t="shared" si="7"/>
        <v>0</v>
      </c>
      <c r="L211" s="254">
        <v>113</v>
      </c>
      <c r="M211" s="253">
        <v>1</v>
      </c>
    </row>
    <row r="212" spans="3:13" x14ac:dyDescent="0.3">
      <c r="C212" s="112">
        <v>232</v>
      </c>
      <c r="D212" s="113" t="s">
        <v>400</v>
      </c>
      <c r="E212" s="114" t="s">
        <v>401</v>
      </c>
      <c r="F212" s="113" t="s">
        <v>35</v>
      </c>
      <c r="G212" s="114" t="s">
        <v>397</v>
      </c>
      <c r="H212" s="115">
        <v>19.989999999999998</v>
      </c>
      <c r="I212" s="139"/>
      <c r="J212" s="130">
        <f t="shared" si="6"/>
        <v>0</v>
      </c>
      <c r="K212" s="116">
        <f t="shared" si="7"/>
        <v>0</v>
      </c>
      <c r="L212" s="258">
        <v>113</v>
      </c>
      <c r="M212" s="264">
        <v>2</v>
      </c>
    </row>
    <row r="213" spans="3:13" x14ac:dyDescent="0.3">
      <c r="C213" s="80">
        <v>234</v>
      </c>
      <c r="D213" s="80" t="s">
        <v>402</v>
      </c>
      <c r="E213" s="81" t="s">
        <v>403</v>
      </c>
      <c r="F213" s="82" t="s">
        <v>35</v>
      </c>
      <c r="G213" s="81" t="s">
        <v>397</v>
      </c>
      <c r="H213" s="83">
        <v>16.989999999999998</v>
      </c>
      <c r="I213" s="138"/>
      <c r="J213" s="129">
        <f t="shared" si="6"/>
        <v>0</v>
      </c>
      <c r="K213" s="84">
        <f t="shared" si="7"/>
        <v>0</v>
      </c>
      <c r="L213" s="254">
        <v>113</v>
      </c>
      <c r="M213" s="253">
        <v>1</v>
      </c>
    </row>
    <row r="214" spans="3:13" x14ac:dyDescent="0.3">
      <c r="C214" s="112">
        <v>416</v>
      </c>
      <c r="D214" s="113" t="s">
        <v>404</v>
      </c>
      <c r="E214" s="114" t="s">
        <v>405</v>
      </c>
      <c r="F214" s="113" t="s">
        <v>35</v>
      </c>
      <c r="G214" s="114" t="s">
        <v>397</v>
      </c>
      <c r="H214" s="115">
        <v>16.989999999999998</v>
      </c>
      <c r="I214" s="139"/>
      <c r="J214" s="130">
        <f t="shared" si="6"/>
        <v>0</v>
      </c>
      <c r="K214" s="116">
        <f t="shared" si="7"/>
        <v>0</v>
      </c>
      <c r="L214" s="258">
        <v>113</v>
      </c>
      <c r="M214" s="264">
        <v>2</v>
      </c>
    </row>
    <row r="215" spans="3:13" x14ac:dyDescent="0.3">
      <c r="C215" s="80">
        <v>417</v>
      </c>
      <c r="D215" s="80" t="s">
        <v>406</v>
      </c>
      <c r="E215" s="81" t="s">
        <v>1288</v>
      </c>
      <c r="F215" s="82" t="s">
        <v>35</v>
      </c>
      <c r="G215" s="81" t="s">
        <v>397</v>
      </c>
      <c r="H215" s="83">
        <v>12.9</v>
      </c>
      <c r="I215" s="138"/>
      <c r="J215" s="129">
        <f t="shared" si="6"/>
        <v>0</v>
      </c>
      <c r="K215" s="84">
        <f t="shared" si="7"/>
        <v>0</v>
      </c>
      <c r="L215" s="254">
        <v>113</v>
      </c>
      <c r="M215" s="253">
        <v>1</v>
      </c>
    </row>
    <row r="216" spans="3:13" x14ac:dyDescent="0.3">
      <c r="C216" s="112">
        <v>418</v>
      </c>
      <c r="D216" s="113" t="s">
        <v>408</v>
      </c>
      <c r="E216" s="114" t="s">
        <v>409</v>
      </c>
      <c r="F216" s="113" t="s">
        <v>35</v>
      </c>
      <c r="G216" s="114" t="s">
        <v>397</v>
      </c>
      <c r="H216" s="115">
        <v>16.989999999999998</v>
      </c>
      <c r="I216" s="139"/>
      <c r="J216" s="130">
        <f t="shared" si="6"/>
        <v>0</v>
      </c>
      <c r="K216" s="116">
        <f t="shared" si="7"/>
        <v>0</v>
      </c>
      <c r="L216" s="258">
        <v>113</v>
      </c>
      <c r="M216" s="264">
        <v>2</v>
      </c>
    </row>
    <row r="217" spans="3:13" x14ac:dyDescent="0.3">
      <c r="C217" s="80">
        <v>424</v>
      </c>
      <c r="D217" s="80" t="s">
        <v>410</v>
      </c>
      <c r="E217" s="81" t="s">
        <v>411</v>
      </c>
      <c r="F217" s="82" t="s">
        <v>35</v>
      </c>
      <c r="G217" s="81" t="s">
        <v>397</v>
      </c>
      <c r="H217" s="83">
        <v>12.9</v>
      </c>
      <c r="I217" s="138"/>
      <c r="J217" s="129">
        <f t="shared" si="6"/>
        <v>0</v>
      </c>
      <c r="K217" s="84">
        <f t="shared" si="7"/>
        <v>0</v>
      </c>
      <c r="L217" s="254">
        <v>113</v>
      </c>
      <c r="M217" s="253">
        <v>1</v>
      </c>
    </row>
    <row r="218" spans="3:13" ht="18" x14ac:dyDescent="0.3">
      <c r="C218" s="47"/>
      <c r="D218" s="47"/>
      <c r="E218" s="48" t="s">
        <v>412</v>
      </c>
      <c r="F218" s="49"/>
      <c r="G218" s="49"/>
      <c r="H218" s="49"/>
      <c r="I218" s="137"/>
      <c r="J218" s="127"/>
      <c r="K218" s="49"/>
      <c r="L218" s="251">
        <v>200</v>
      </c>
      <c r="M218" s="256"/>
    </row>
    <row r="219" spans="3:13" x14ac:dyDescent="0.3">
      <c r="C219" s="80">
        <v>224</v>
      </c>
      <c r="D219" s="80" t="s">
        <v>416</v>
      </c>
      <c r="E219" s="81" t="s">
        <v>1289</v>
      </c>
      <c r="F219" s="82" t="s">
        <v>35</v>
      </c>
      <c r="G219" s="81" t="s">
        <v>415</v>
      </c>
      <c r="H219" s="83">
        <v>21.99</v>
      </c>
      <c r="I219" s="138"/>
      <c r="J219" s="129">
        <f t="shared" si="6"/>
        <v>0</v>
      </c>
      <c r="K219" s="84">
        <f t="shared" si="7"/>
        <v>0</v>
      </c>
      <c r="L219" s="254">
        <v>201</v>
      </c>
      <c r="M219" s="253">
        <v>1</v>
      </c>
    </row>
    <row r="220" spans="3:13" x14ac:dyDescent="0.3">
      <c r="C220" s="112">
        <v>236</v>
      </c>
      <c r="D220" s="113" t="s">
        <v>418</v>
      </c>
      <c r="E220" s="114" t="s">
        <v>419</v>
      </c>
      <c r="F220" s="113" t="s">
        <v>35</v>
      </c>
      <c r="G220" s="114" t="s">
        <v>415</v>
      </c>
      <c r="H220" s="115">
        <v>25.65</v>
      </c>
      <c r="I220" s="139"/>
      <c r="J220" s="130">
        <f t="shared" si="6"/>
        <v>0</v>
      </c>
      <c r="K220" s="116">
        <f t="shared" si="7"/>
        <v>0</v>
      </c>
      <c r="L220" s="258">
        <v>201</v>
      </c>
      <c r="M220" s="264">
        <v>2</v>
      </c>
    </row>
    <row r="221" spans="3:13" x14ac:dyDescent="0.3">
      <c r="C221" s="80">
        <v>379</v>
      </c>
      <c r="D221" s="80" t="s">
        <v>420</v>
      </c>
      <c r="E221" s="81" t="s">
        <v>421</v>
      </c>
      <c r="F221" s="82" t="s">
        <v>159</v>
      </c>
      <c r="G221" s="81" t="s">
        <v>415</v>
      </c>
      <c r="H221" s="83">
        <v>199.99</v>
      </c>
      <c r="I221" s="138"/>
      <c r="J221" s="129">
        <f t="shared" si="6"/>
        <v>0</v>
      </c>
      <c r="K221" s="84">
        <f t="shared" si="7"/>
        <v>0</v>
      </c>
      <c r="L221" s="254">
        <v>201</v>
      </c>
      <c r="M221" s="253">
        <v>1</v>
      </c>
    </row>
    <row r="222" spans="3:13" x14ac:dyDescent="0.3">
      <c r="C222" s="112">
        <v>400</v>
      </c>
      <c r="D222" s="113" t="s">
        <v>422</v>
      </c>
      <c r="E222" s="114" t="s">
        <v>423</v>
      </c>
      <c r="F222" s="113" t="s">
        <v>35</v>
      </c>
      <c r="G222" s="114" t="s">
        <v>415</v>
      </c>
      <c r="H222" s="115">
        <v>39.950000000000003</v>
      </c>
      <c r="I222" s="139"/>
      <c r="J222" s="130">
        <f t="shared" si="6"/>
        <v>0</v>
      </c>
      <c r="K222" s="116">
        <f t="shared" si="7"/>
        <v>0</v>
      </c>
      <c r="L222" s="258">
        <v>201</v>
      </c>
      <c r="M222" s="264">
        <v>2</v>
      </c>
    </row>
    <row r="223" spans="3:13" x14ac:dyDescent="0.3">
      <c r="C223" s="80">
        <v>401</v>
      </c>
      <c r="D223" s="80" t="s">
        <v>424</v>
      </c>
      <c r="E223" s="81" t="s">
        <v>1290</v>
      </c>
      <c r="F223" s="82" t="s">
        <v>35</v>
      </c>
      <c r="G223" s="81" t="s">
        <v>415</v>
      </c>
      <c r="H223" s="83">
        <v>28.99</v>
      </c>
      <c r="I223" s="138"/>
      <c r="J223" s="129">
        <f t="shared" si="6"/>
        <v>0</v>
      </c>
      <c r="K223" s="84">
        <f t="shared" si="7"/>
        <v>0</v>
      </c>
      <c r="L223" s="254">
        <v>201</v>
      </c>
      <c r="M223" s="253">
        <v>1</v>
      </c>
    </row>
    <row r="224" spans="3:13" x14ac:dyDescent="0.3">
      <c r="C224" s="112">
        <v>482</v>
      </c>
      <c r="D224" s="113" t="s">
        <v>426</v>
      </c>
      <c r="E224" s="114" t="s">
        <v>1291</v>
      </c>
      <c r="F224" s="113" t="s">
        <v>35</v>
      </c>
      <c r="G224" s="114" t="s">
        <v>415</v>
      </c>
      <c r="H224" s="115">
        <v>34.99</v>
      </c>
      <c r="I224" s="139"/>
      <c r="J224" s="130">
        <f t="shared" si="6"/>
        <v>0</v>
      </c>
      <c r="K224" s="116">
        <f t="shared" si="7"/>
        <v>0</v>
      </c>
      <c r="L224" s="258">
        <v>201</v>
      </c>
      <c r="M224" s="264">
        <v>2</v>
      </c>
    </row>
    <row r="225" spans="3:13" x14ac:dyDescent="0.3">
      <c r="C225" s="80">
        <v>531</v>
      </c>
      <c r="D225" s="80" t="s">
        <v>1178</v>
      </c>
      <c r="E225" s="81" t="s">
        <v>1177</v>
      </c>
      <c r="F225" s="82" t="s">
        <v>35</v>
      </c>
      <c r="G225" s="81" t="s">
        <v>415</v>
      </c>
      <c r="H225" s="83">
        <v>299.99</v>
      </c>
      <c r="I225" s="138"/>
      <c r="J225" s="129">
        <f t="shared" si="6"/>
        <v>0</v>
      </c>
      <c r="K225" s="84">
        <f t="shared" si="7"/>
        <v>0</v>
      </c>
      <c r="L225" s="254">
        <v>201</v>
      </c>
      <c r="M225" s="253">
        <v>1</v>
      </c>
    </row>
    <row r="226" spans="3:13" x14ac:dyDescent="0.3">
      <c r="C226" s="112">
        <v>532</v>
      </c>
      <c r="D226" s="113" t="s">
        <v>1179</v>
      </c>
      <c r="E226" s="114" t="s">
        <v>1180</v>
      </c>
      <c r="F226" s="113" t="s">
        <v>35</v>
      </c>
      <c r="G226" s="114" t="s">
        <v>415</v>
      </c>
      <c r="H226" s="115">
        <v>259.99</v>
      </c>
      <c r="I226" s="139"/>
      <c r="J226" s="130">
        <f t="shared" si="6"/>
        <v>0</v>
      </c>
      <c r="K226" s="116">
        <f t="shared" si="7"/>
        <v>0</v>
      </c>
      <c r="L226" s="258">
        <v>201</v>
      </c>
      <c r="M226" s="264">
        <v>2</v>
      </c>
    </row>
    <row r="227" spans="3:13" x14ac:dyDescent="0.3">
      <c r="C227" s="80">
        <v>556</v>
      </c>
      <c r="D227" s="80" t="s">
        <v>1292</v>
      </c>
      <c r="E227" s="81" t="s">
        <v>1293</v>
      </c>
      <c r="F227" s="82" t="s">
        <v>35</v>
      </c>
      <c r="G227" s="81" t="s">
        <v>415</v>
      </c>
      <c r="H227" s="83">
        <v>23.8</v>
      </c>
      <c r="I227" s="138"/>
      <c r="J227" s="129">
        <f t="shared" si="6"/>
        <v>0</v>
      </c>
      <c r="K227" s="84">
        <f t="shared" si="7"/>
        <v>0</v>
      </c>
      <c r="L227" s="254">
        <v>201</v>
      </c>
      <c r="M227" s="253">
        <v>1</v>
      </c>
    </row>
    <row r="228" spans="3:13" x14ac:dyDescent="0.3">
      <c r="C228" s="112">
        <v>563</v>
      </c>
      <c r="D228" s="113" t="s">
        <v>1294</v>
      </c>
      <c r="E228" s="114" t="s">
        <v>1295</v>
      </c>
      <c r="F228" s="113" t="s">
        <v>35</v>
      </c>
      <c r="G228" s="114" t="s">
        <v>415</v>
      </c>
      <c r="H228" s="115">
        <v>26.99</v>
      </c>
      <c r="I228" s="139"/>
      <c r="J228" s="130">
        <f t="shared" si="6"/>
        <v>0</v>
      </c>
      <c r="K228" s="116">
        <f t="shared" si="7"/>
        <v>0</v>
      </c>
      <c r="L228" s="258">
        <v>201</v>
      </c>
      <c r="M228" s="264">
        <v>2</v>
      </c>
    </row>
    <row r="229" spans="3:13" x14ac:dyDescent="0.3">
      <c r="C229" s="80">
        <v>566</v>
      </c>
      <c r="D229" s="80" t="s">
        <v>1296</v>
      </c>
      <c r="E229" s="81" t="s">
        <v>1297</v>
      </c>
      <c r="F229" s="82" t="s">
        <v>35</v>
      </c>
      <c r="G229" s="81" t="s">
        <v>415</v>
      </c>
      <c r="H229" s="83">
        <v>159.99</v>
      </c>
      <c r="I229" s="138"/>
      <c r="J229" s="129">
        <f t="shared" si="6"/>
        <v>0</v>
      </c>
      <c r="K229" s="84">
        <f t="shared" si="7"/>
        <v>0</v>
      </c>
      <c r="L229" s="254">
        <v>201</v>
      </c>
      <c r="M229" s="253">
        <v>1</v>
      </c>
    </row>
    <row r="230" spans="3:13" x14ac:dyDescent="0.3">
      <c r="C230" s="112">
        <v>600</v>
      </c>
      <c r="D230" s="113" t="s">
        <v>1298</v>
      </c>
      <c r="E230" s="114" t="s">
        <v>1299</v>
      </c>
      <c r="F230" s="113" t="s">
        <v>35</v>
      </c>
      <c r="G230" s="114" t="s">
        <v>415</v>
      </c>
      <c r="H230" s="115">
        <v>31.99</v>
      </c>
      <c r="I230" s="139"/>
      <c r="J230" s="130">
        <f t="shared" si="6"/>
        <v>0</v>
      </c>
      <c r="K230" s="116">
        <f t="shared" si="7"/>
        <v>0</v>
      </c>
      <c r="L230" s="258">
        <v>201</v>
      </c>
      <c r="M230" s="264">
        <v>2</v>
      </c>
    </row>
    <row r="231" spans="3:13" x14ac:dyDescent="0.3">
      <c r="C231" s="80">
        <v>606</v>
      </c>
      <c r="D231" s="80" t="s">
        <v>1300</v>
      </c>
      <c r="E231" s="81" t="s">
        <v>1301</v>
      </c>
      <c r="F231" s="82" t="s">
        <v>35</v>
      </c>
      <c r="G231" s="81" t="s">
        <v>415</v>
      </c>
      <c r="H231" s="83">
        <v>19.989999999999998</v>
      </c>
      <c r="I231" s="138"/>
      <c r="J231" s="129">
        <f t="shared" si="6"/>
        <v>0</v>
      </c>
      <c r="K231" s="84">
        <f t="shared" si="7"/>
        <v>0</v>
      </c>
      <c r="L231" s="254">
        <v>201</v>
      </c>
      <c r="M231" s="253">
        <v>1</v>
      </c>
    </row>
    <row r="232" spans="3:13" x14ac:dyDescent="0.3">
      <c r="C232" s="112">
        <v>609</v>
      </c>
      <c r="D232" s="113" t="s">
        <v>1302</v>
      </c>
      <c r="E232" s="114" t="s">
        <v>1303</v>
      </c>
      <c r="F232" s="113" t="s">
        <v>35</v>
      </c>
      <c r="G232" s="114" t="s">
        <v>415</v>
      </c>
      <c r="H232" s="115">
        <v>49.99</v>
      </c>
      <c r="I232" s="139"/>
      <c r="J232" s="130">
        <f t="shared" si="6"/>
        <v>0</v>
      </c>
      <c r="K232" s="116">
        <f t="shared" si="7"/>
        <v>0</v>
      </c>
      <c r="L232" s="258">
        <v>201</v>
      </c>
      <c r="M232" s="264">
        <v>2</v>
      </c>
    </row>
    <row r="233" spans="3:13" x14ac:dyDescent="0.3">
      <c r="C233" s="80">
        <v>611</v>
      </c>
      <c r="D233" s="80" t="s">
        <v>1304</v>
      </c>
      <c r="E233" s="81" t="s">
        <v>1305</v>
      </c>
      <c r="F233" s="82" t="s">
        <v>35</v>
      </c>
      <c r="G233" s="81" t="s">
        <v>415</v>
      </c>
      <c r="H233" s="83">
        <v>49.99</v>
      </c>
      <c r="I233" s="138"/>
      <c r="J233" s="129">
        <f t="shared" si="6"/>
        <v>0</v>
      </c>
      <c r="K233" s="84">
        <f t="shared" si="7"/>
        <v>0</v>
      </c>
      <c r="L233" s="254">
        <v>201</v>
      </c>
      <c r="M233" s="253">
        <v>1</v>
      </c>
    </row>
    <row r="234" spans="3:13" x14ac:dyDescent="0.3">
      <c r="C234" s="112">
        <v>642</v>
      </c>
      <c r="D234" s="113" t="s">
        <v>1306</v>
      </c>
      <c r="E234" s="114" t="s">
        <v>1307</v>
      </c>
      <c r="F234" s="113" t="s">
        <v>35</v>
      </c>
      <c r="G234" s="114" t="s">
        <v>415</v>
      </c>
      <c r="H234" s="115">
        <v>54.99</v>
      </c>
      <c r="I234" s="139"/>
      <c r="J234" s="130">
        <f t="shared" si="6"/>
        <v>0</v>
      </c>
      <c r="K234" s="116">
        <f t="shared" si="7"/>
        <v>0</v>
      </c>
      <c r="L234" s="258">
        <v>201</v>
      </c>
      <c r="M234" s="264">
        <v>2</v>
      </c>
    </row>
    <row r="235" spans="3:13" x14ac:dyDescent="0.3">
      <c r="C235" s="80">
        <v>652</v>
      </c>
      <c r="D235" s="80" t="s">
        <v>1308</v>
      </c>
      <c r="E235" s="81" t="s">
        <v>1309</v>
      </c>
      <c r="F235" s="82" t="s">
        <v>159</v>
      </c>
      <c r="G235" s="81" t="s">
        <v>415</v>
      </c>
      <c r="H235" s="83">
        <v>199.99</v>
      </c>
      <c r="I235" s="138"/>
      <c r="J235" s="129">
        <f t="shared" si="6"/>
        <v>0</v>
      </c>
      <c r="K235" s="84">
        <f t="shared" si="7"/>
        <v>0</v>
      </c>
      <c r="L235" s="254">
        <v>201</v>
      </c>
      <c r="M235" s="253">
        <v>1</v>
      </c>
    </row>
    <row r="236" spans="3:13" x14ac:dyDescent="0.3">
      <c r="C236" s="112">
        <v>656</v>
      </c>
      <c r="D236" s="113" t="s">
        <v>1310</v>
      </c>
      <c r="E236" s="114" t="s">
        <v>1311</v>
      </c>
      <c r="F236" s="113" t="s">
        <v>35</v>
      </c>
      <c r="G236" s="114" t="s">
        <v>415</v>
      </c>
      <c r="H236" s="115">
        <v>89.99</v>
      </c>
      <c r="I236" s="139"/>
      <c r="J236" s="130">
        <f t="shared" si="6"/>
        <v>0</v>
      </c>
      <c r="K236" s="116">
        <f t="shared" si="7"/>
        <v>0</v>
      </c>
      <c r="L236" s="258">
        <v>201</v>
      </c>
      <c r="M236" s="264">
        <v>2</v>
      </c>
    </row>
    <row r="237" spans="3:13" x14ac:dyDescent="0.3">
      <c r="C237" s="80">
        <v>32</v>
      </c>
      <c r="D237" s="80" t="s">
        <v>428</v>
      </c>
      <c r="E237" s="81" t="s">
        <v>429</v>
      </c>
      <c r="F237" s="82" t="s">
        <v>35</v>
      </c>
      <c r="G237" s="81" t="s">
        <v>430</v>
      </c>
      <c r="H237" s="83">
        <v>47.95</v>
      </c>
      <c r="I237" s="138"/>
      <c r="J237" s="129">
        <f t="shared" si="6"/>
        <v>0</v>
      </c>
      <c r="K237" s="84">
        <f t="shared" si="7"/>
        <v>0</v>
      </c>
      <c r="L237" s="254">
        <v>202</v>
      </c>
      <c r="M237" s="253">
        <v>1</v>
      </c>
    </row>
    <row r="238" spans="3:13" x14ac:dyDescent="0.3">
      <c r="C238" s="112">
        <v>32</v>
      </c>
      <c r="D238" s="113" t="s">
        <v>431</v>
      </c>
      <c r="E238" s="114" t="s">
        <v>1312</v>
      </c>
      <c r="F238" s="113" t="s">
        <v>35</v>
      </c>
      <c r="G238" s="114" t="s">
        <v>430</v>
      </c>
      <c r="H238" s="115">
        <v>47.95</v>
      </c>
      <c r="I238" s="139"/>
      <c r="J238" s="130">
        <f t="shared" si="6"/>
        <v>0</v>
      </c>
      <c r="K238" s="116">
        <f t="shared" si="7"/>
        <v>0</v>
      </c>
      <c r="L238" s="258">
        <v>202</v>
      </c>
      <c r="M238" s="264">
        <v>2</v>
      </c>
    </row>
    <row r="239" spans="3:13" x14ac:dyDescent="0.3">
      <c r="C239" s="80">
        <v>34</v>
      </c>
      <c r="D239" s="80" t="s">
        <v>433</v>
      </c>
      <c r="E239" s="81" t="s">
        <v>434</v>
      </c>
      <c r="F239" s="82" t="s">
        <v>35</v>
      </c>
      <c r="G239" s="81" t="s">
        <v>430</v>
      </c>
      <c r="H239" s="83">
        <v>64.989999999999995</v>
      </c>
      <c r="I239" s="138"/>
      <c r="J239" s="129">
        <f t="shared" si="6"/>
        <v>0</v>
      </c>
      <c r="K239" s="84">
        <f t="shared" si="7"/>
        <v>0</v>
      </c>
      <c r="L239" s="254">
        <v>202</v>
      </c>
      <c r="M239" s="253">
        <v>1</v>
      </c>
    </row>
    <row r="240" spans="3:13" x14ac:dyDescent="0.3">
      <c r="C240" s="112">
        <v>55</v>
      </c>
      <c r="D240" s="113" t="s">
        <v>435</v>
      </c>
      <c r="E240" s="114" t="s">
        <v>436</v>
      </c>
      <c r="F240" s="113" t="s">
        <v>97</v>
      </c>
      <c r="G240" s="114" t="s">
        <v>430</v>
      </c>
      <c r="H240" s="115">
        <v>129.97999999999999</v>
      </c>
      <c r="I240" s="139"/>
      <c r="J240" s="130">
        <f t="shared" si="6"/>
        <v>0</v>
      </c>
      <c r="K240" s="116">
        <f t="shared" si="7"/>
        <v>0</v>
      </c>
      <c r="L240" s="258">
        <v>202</v>
      </c>
      <c r="M240" s="264">
        <v>2</v>
      </c>
    </row>
    <row r="241" spans="3:13" x14ac:dyDescent="0.3">
      <c r="C241" s="80">
        <v>133</v>
      </c>
      <c r="D241" s="80" t="s">
        <v>437</v>
      </c>
      <c r="E241" s="81" t="s">
        <v>438</v>
      </c>
      <c r="F241" s="82" t="s">
        <v>35</v>
      </c>
      <c r="G241" s="81" t="s">
        <v>430</v>
      </c>
      <c r="H241" s="83">
        <v>24.99</v>
      </c>
      <c r="I241" s="138"/>
      <c r="J241" s="129">
        <f t="shared" si="6"/>
        <v>0</v>
      </c>
      <c r="K241" s="84">
        <f t="shared" si="7"/>
        <v>0</v>
      </c>
      <c r="L241" s="254">
        <v>202</v>
      </c>
      <c r="M241" s="253">
        <v>1</v>
      </c>
    </row>
    <row r="242" spans="3:13" x14ac:dyDescent="0.3">
      <c r="C242" s="112">
        <v>135</v>
      </c>
      <c r="D242" s="113" t="s">
        <v>439</v>
      </c>
      <c r="E242" s="114" t="s">
        <v>440</v>
      </c>
      <c r="F242" s="113" t="s">
        <v>35</v>
      </c>
      <c r="G242" s="114" t="s">
        <v>430</v>
      </c>
      <c r="H242" s="115">
        <v>99.5</v>
      </c>
      <c r="I242" s="139"/>
      <c r="J242" s="130">
        <f t="shared" si="6"/>
        <v>0</v>
      </c>
      <c r="K242" s="116">
        <f t="shared" si="7"/>
        <v>0</v>
      </c>
      <c r="L242" s="258">
        <v>202</v>
      </c>
      <c r="M242" s="264">
        <v>2</v>
      </c>
    </row>
    <row r="243" spans="3:13" x14ac:dyDescent="0.3">
      <c r="C243" s="80">
        <v>136</v>
      </c>
      <c r="D243" s="80" t="s">
        <v>441</v>
      </c>
      <c r="E243" s="81" t="s">
        <v>442</v>
      </c>
      <c r="F243" s="82" t="s">
        <v>35</v>
      </c>
      <c r="G243" s="81" t="s">
        <v>430</v>
      </c>
      <c r="H243" s="83">
        <v>109.56</v>
      </c>
      <c r="I243" s="138"/>
      <c r="J243" s="129">
        <f t="shared" si="6"/>
        <v>0</v>
      </c>
      <c r="K243" s="84">
        <f t="shared" si="7"/>
        <v>0</v>
      </c>
      <c r="L243" s="254">
        <v>202</v>
      </c>
      <c r="M243" s="253">
        <v>1</v>
      </c>
    </row>
    <row r="244" spans="3:13" x14ac:dyDescent="0.3">
      <c r="C244" s="112">
        <v>432</v>
      </c>
      <c r="D244" s="113" t="s">
        <v>443</v>
      </c>
      <c r="E244" s="114" t="s">
        <v>444</v>
      </c>
      <c r="F244" s="113" t="s">
        <v>35</v>
      </c>
      <c r="G244" s="114" t="s">
        <v>430</v>
      </c>
      <c r="H244" s="115">
        <v>26.99</v>
      </c>
      <c r="I244" s="139"/>
      <c r="J244" s="130">
        <f t="shared" si="6"/>
        <v>0</v>
      </c>
      <c r="K244" s="116">
        <f t="shared" si="7"/>
        <v>0</v>
      </c>
      <c r="L244" s="258">
        <v>202</v>
      </c>
      <c r="M244" s="264">
        <v>2</v>
      </c>
    </row>
    <row r="245" spans="3:13" x14ac:dyDescent="0.3">
      <c r="C245" s="80">
        <v>404</v>
      </c>
      <c r="D245" s="80" t="s">
        <v>445</v>
      </c>
      <c r="E245" s="81" t="s">
        <v>446</v>
      </c>
      <c r="F245" s="82" t="s">
        <v>35</v>
      </c>
      <c r="G245" s="81" t="s">
        <v>447</v>
      </c>
      <c r="H245" s="83">
        <v>29.99</v>
      </c>
      <c r="I245" s="138"/>
      <c r="J245" s="129">
        <f t="shared" si="6"/>
        <v>0</v>
      </c>
      <c r="K245" s="84">
        <f t="shared" si="7"/>
        <v>0</v>
      </c>
      <c r="L245" s="254">
        <v>203</v>
      </c>
      <c r="M245" s="253">
        <v>1</v>
      </c>
    </row>
    <row r="246" spans="3:13" x14ac:dyDescent="0.3">
      <c r="C246" s="112">
        <v>654</v>
      </c>
      <c r="D246" s="113" t="s">
        <v>1313</v>
      </c>
      <c r="E246" s="114" t="s">
        <v>1314</v>
      </c>
      <c r="F246" s="113" t="s">
        <v>159</v>
      </c>
      <c r="G246" s="114" t="s">
        <v>447</v>
      </c>
      <c r="H246" s="115">
        <v>29.99</v>
      </c>
      <c r="I246" s="139"/>
      <c r="J246" s="130">
        <f t="shared" si="6"/>
        <v>0</v>
      </c>
      <c r="K246" s="116">
        <f t="shared" si="7"/>
        <v>0</v>
      </c>
      <c r="L246" s="258">
        <v>203</v>
      </c>
      <c r="M246" s="264">
        <v>2</v>
      </c>
    </row>
    <row r="247" spans="3:13" x14ac:dyDescent="0.3">
      <c r="C247" s="80">
        <v>655</v>
      </c>
      <c r="D247" s="80" t="s">
        <v>1315</v>
      </c>
      <c r="E247" s="81" t="s">
        <v>1316</v>
      </c>
      <c r="F247" s="82" t="s">
        <v>159</v>
      </c>
      <c r="G247" s="81" t="s">
        <v>447</v>
      </c>
      <c r="H247" s="83">
        <v>29.99</v>
      </c>
      <c r="I247" s="138"/>
      <c r="J247" s="129">
        <f t="shared" si="6"/>
        <v>0</v>
      </c>
      <c r="K247" s="84">
        <f t="shared" si="7"/>
        <v>0</v>
      </c>
      <c r="L247" s="254">
        <v>203</v>
      </c>
      <c r="M247" s="253">
        <v>1</v>
      </c>
    </row>
    <row r="248" spans="3:13" x14ac:dyDescent="0.3">
      <c r="C248" s="112">
        <v>661</v>
      </c>
      <c r="D248" s="113" t="s">
        <v>1317</v>
      </c>
      <c r="E248" s="114" t="s">
        <v>1318</v>
      </c>
      <c r="F248" s="113" t="s">
        <v>159</v>
      </c>
      <c r="G248" s="114" t="s">
        <v>447</v>
      </c>
      <c r="H248" s="115">
        <v>87.99</v>
      </c>
      <c r="I248" s="139"/>
      <c r="J248" s="130">
        <f t="shared" si="6"/>
        <v>0</v>
      </c>
      <c r="K248" s="116">
        <f t="shared" si="7"/>
        <v>0</v>
      </c>
      <c r="L248" s="258">
        <v>203</v>
      </c>
      <c r="M248" s="264">
        <v>2</v>
      </c>
    </row>
    <row r="249" spans="3:13" x14ac:dyDescent="0.3">
      <c r="C249" s="80">
        <v>403</v>
      </c>
      <c r="D249" s="80" t="s">
        <v>448</v>
      </c>
      <c r="E249" s="81" t="s">
        <v>449</v>
      </c>
      <c r="F249" s="82" t="s">
        <v>35</v>
      </c>
      <c r="G249" s="81" t="s">
        <v>450</v>
      </c>
      <c r="H249" s="83">
        <v>44.8</v>
      </c>
      <c r="I249" s="138"/>
      <c r="J249" s="129">
        <f t="shared" si="6"/>
        <v>0</v>
      </c>
      <c r="K249" s="84">
        <f t="shared" si="7"/>
        <v>0</v>
      </c>
      <c r="L249" s="254">
        <v>204</v>
      </c>
      <c r="M249" s="253">
        <v>1</v>
      </c>
    </row>
    <row r="250" spans="3:13" x14ac:dyDescent="0.3">
      <c r="C250" s="112">
        <v>413</v>
      </c>
      <c r="D250" s="113" t="s">
        <v>451</v>
      </c>
      <c r="E250" s="114" t="s">
        <v>452</v>
      </c>
      <c r="F250" s="113" t="s">
        <v>35</v>
      </c>
      <c r="G250" s="114" t="s">
        <v>450</v>
      </c>
      <c r="H250" s="115">
        <v>49.99</v>
      </c>
      <c r="I250" s="139"/>
      <c r="J250" s="130">
        <f t="shared" si="6"/>
        <v>0</v>
      </c>
      <c r="K250" s="116">
        <f t="shared" si="7"/>
        <v>0</v>
      </c>
      <c r="L250" s="258">
        <v>204</v>
      </c>
      <c r="M250" s="264">
        <v>2</v>
      </c>
    </row>
    <row r="251" spans="3:13" x14ac:dyDescent="0.3">
      <c r="C251" s="80">
        <v>477</v>
      </c>
      <c r="D251" s="80" t="s">
        <v>453</v>
      </c>
      <c r="E251" s="81" t="s">
        <v>454</v>
      </c>
      <c r="F251" s="82" t="s">
        <v>35</v>
      </c>
      <c r="G251" s="81" t="s">
        <v>450</v>
      </c>
      <c r="H251" s="83">
        <v>59.99</v>
      </c>
      <c r="I251" s="138"/>
      <c r="J251" s="129">
        <f t="shared" si="6"/>
        <v>0</v>
      </c>
      <c r="K251" s="84">
        <f t="shared" si="7"/>
        <v>0</v>
      </c>
      <c r="L251" s="254">
        <v>204</v>
      </c>
      <c r="M251" s="253">
        <v>1</v>
      </c>
    </row>
    <row r="252" spans="3:13" x14ac:dyDescent="0.3">
      <c r="C252" s="112">
        <v>59</v>
      </c>
      <c r="D252" s="113" t="s">
        <v>468</v>
      </c>
      <c r="E252" s="114" t="s">
        <v>1319</v>
      </c>
      <c r="F252" s="113" t="s">
        <v>159</v>
      </c>
      <c r="G252" s="114" t="s">
        <v>457</v>
      </c>
      <c r="H252" s="115">
        <v>109.99</v>
      </c>
      <c r="I252" s="139"/>
      <c r="J252" s="130">
        <f t="shared" si="6"/>
        <v>0</v>
      </c>
      <c r="K252" s="116">
        <f t="shared" si="7"/>
        <v>0</v>
      </c>
      <c r="L252" s="258">
        <v>205</v>
      </c>
      <c r="M252" s="264">
        <v>2</v>
      </c>
    </row>
    <row r="253" spans="3:13" x14ac:dyDescent="0.3">
      <c r="C253" s="80">
        <v>378</v>
      </c>
      <c r="D253" s="80" t="s">
        <v>458</v>
      </c>
      <c r="E253" s="81" t="s">
        <v>459</v>
      </c>
      <c r="F253" s="82" t="s">
        <v>159</v>
      </c>
      <c r="G253" s="81" t="s">
        <v>457</v>
      </c>
      <c r="H253" s="83">
        <v>159.99</v>
      </c>
      <c r="I253" s="138"/>
      <c r="J253" s="129">
        <f t="shared" si="6"/>
        <v>0</v>
      </c>
      <c r="K253" s="84">
        <f t="shared" si="7"/>
        <v>0</v>
      </c>
      <c r="L253" s="254">
        <v>205</v>
      </c>
      <c r="M253" s="253">
        <v>1</v>
      </c>
    </row>
    <row r="254" spans="3:13" x14ac:dyDescent="0.3">
      <c r="C254" s="112">
        <v>415</v>
      </c>
      <c r="D254" s="113" t="s">
        <v>460</v>
      </c>
      <c r="E254" s="114" t="s">
        <v>461</v>
      </c>
      <c r="F254" s="113" t="s">
        <v>35</v>
      </c>
      <c r="G254" s="114" t="s">
        <v>457</v>
      </c>
      <c r="H254" s="115">
        <v>34.99</v>
      </c>
      <c r="I254" s="139"/>
      <c r="J254" s="130">
        <f t="shared" si="6"/>
        <v>0</v>
      </c>
      <c r="K254" s="116">
        <f t="shared" si="7"/>
        <v>0</v>
      </c>
      <c r="L254" s="258">
        <v>205</v>
      </c>
      <c r="M254" s="264">
        <v>2</v>
      </c>
    </row>
    <row r="255" spans="3:13" x14ac:dyDescent="0.3">
      <c r="C255" s="80">
        <v>419</v>
      </c>
      <c r="D255" s="80" t="s">
        <v>462</v>
      </c>
      <c r="E255" s="81" t="s">
        <v>463</v>
      </c>
      <c r="F255" s="82" t="s">
        <v>35</v>
      </c>
      <c r="G255" s="81" t="s">
        <v>457</v>
      </c>
      <c r="H255" s="83">
        <v>44.99</v>
      </c>
      <c r="I255" s="138"/>
      <c r="J255" s="129">
        <f t="shared" si="6"/>
        <v>0</v>
      </c>
      <c r="K255" s="84">
        <f t="shared" si="7"/>
        <v>0</v>
      </c>
      <c r="L255" s="254">
        <v>205</v>
      </c>
      <c r="M255" s="253">
        <v>1</v>
      </c>
    </row>
    <row r="256" spans="3:13" x14ac:dyDescent="0.3">
      <c r="C256" s="112">
        <v>420</v>
      </c>
      <c r="D256" s="113" t="s">
        <v>464</v>
      </c>
      <c r="E256" s="114" t="s">
        <v>465</v>
      </c>
      <c r="F256" s="113" t="s">
        <v>35</v>
      </c>
      <c r="G256" s="114" t="s">
        <v>457</v>
      </c>
      <c r="H256" s="115">
        <v>26.99</v>
      </c>
      <c r="I256" s="139"/>
      <c r="J256" s="130">
        <f t="shared" ref="J256:J316" si="8">$E$16</f>
        <v>0</v>
      </c>
      <c r="K256" s="116">
        <f t="shared" ref="K256:K316" si="9">H256*I256*(1-J256)</f>
        <v>0</v>
      </c>
      <c r="L256" s="258">
        <v>205</v>
      </c>
      <c r="M256" s="264">
        <v>2</v>
      </c>
    </row>
    <row r="257" spans="3:13" x14ac:dyDescent="0.3">
      <c r="C257" s="80">
        <v>423</v>
      </c>
      <c r="D257" s="80" t="s">
        <v>466</v>
      </c>
      <c r="E257" s="81" t="s">
        <v>467</v>
      </c>
      <c r="F257" s="82" t="s">
        <v>35</v>
      </c>
      <c r="G257" s="81" t="s">
        <v>457</v>
      </c>
      <c r="H257" s="83">
        <v>129.99</v>
      </c>
      <c r="I257" s="138"/>
      <c r="J257" s="129">
        <f t="shared" si="8"/>
        <v>0</v>
      </c>
      <c r="K257" s="84">
        <f t="shared" si="9"/>
        <v>0</v>
      </c>
      <c r="L257" s="254">
        <v>205</v>
      </c>
      <c r="M257" s="253">
        <v>1</v>
      </c>
    </row>
    <row r="258" spans="3:13" x14ac:dyDescent="0.3">
      <c r="C258" s="112">
        <v>528</v>
      </c>
      <c r="D258" s="113" t="s">
        <v>1176</v>
      </c>
      <c r="E258" s="114" t="s">
        <v>1320</v>
      </c>
      <c r="F258" s="113" t="s">
        <v>35</v>
      </c>
      <c r="G258" s="114" t="s">
        <v>457</v>
      </c>
      <c r="H258" s="115">
        <v>169.99</v>
      </c>
      <c r="I258" s="139"/>
      <c r="J258" s="130">
        <f t="shared" si="8"/>
        <v>0</v>
      </c>
      <c r="K258" s="116">
        <f t="shared" si="9"/>
        <v>0</v>
      </c>
      <c r="L258" s="258">
        <v>205</v>
      </c>
      <c r="M258" s="264">
        <v>2</v>
      </c>
    </row>
    <row r="259" spans="3:13" x14ac:dyDescent="0.3">
      <c r="C259" s="80">
        <v>596</v>
      </c>
      <c r="D259" s="80" t="s">
        <v>1321</v>
      </c>
      <c r="E259" s="81" t="s">
        <v>1322</v>
      </c>
      <c r="F259" s="82" t="s">
        <v>35</v>
      </c>
      <c r="G259" s="81" t="s">
        <v>457</v>
      </c>
      <c r="H259" s="83">
        <v>84.99</v>
      </c>
      <c r="I259" s="138"/>
      <c r="J259" s="129">
        <f t="shared" si="8"/>
        <v>0</v>
      </c>
      <c r="K259" s="84">
        <f t="shared" si="9"/>
        <v>0</v>
      </c>
      <c r="L259" s="254">
        <v>205</v>
      </c>
      <c r="M259" s="253">
        <v>1</v>
      </c>
    </row>
    <row r="260" spans="3:13" x14ac:dyDescent="0.3">
      <c r="C260" s="112">
        <v>35</v>
      </c>
      <c r="D260" s="113" t="s">
        <v>470</v>
      </c>
      <c r="E260" s="114" t="s">
        <v>1323</v>
      </c>
      <c r="F260" s="113" t="s">
        <v>35</v>
      </c>
      <c r="G260" s="114" t="s">
        <v>472</v>
      </c>
      <c r="H260" s="115">
        <v>79.2</v>
      </c>
      <c r="I260" s="139"/>
      <c r="J260" s="130">
        <f t="shared" si="8"/>
        <v>0</v>
      </c>
      <c r="K260" s="116">
        <f t="shared" si="9"/>
        <v>0</v>
      </c>
      <c r="L260" s="258">
        <v>206</v>
      </c>
      <c r="M260" s="264">
        <v>2</v>
      </c>
    </row>
    <row r="261" spans="3:13" x14ac:dyDescent="0.3">
      <c r="C261" s="80">
        <v>130</v>
      </c>
      <c r="D261" s="80" t="s">
        <v>473</v>
      </c>
      <c r="E261" s="81" t="s">
        <v>474</v>
      </c>
      <c r="F261" s="82" t="s">
        <v>35</v>
      </c>
      <c r="G261" s="81" t="s">
        <v>472</v>
      </c>
      <c r="H261" s="83">
        <v>10.9</v>
      </c>
      <c r="I261" s="138"/>
      <c r="J261" s="129">
        <f t="shared" si="8"/>
        <v>0</v>
      </c>
      <c r="K261" s="84">
        <f t="shared" si="9"/>
        <v>0</v>
      </c>
      <c r="L261" s="254">
        <v>206</v>
      </c>
      <c r="M261" s="253">
        <v>1</v>
      </c>
    </row>
    <row r="262" spans="3:13" x14ac:dyDescent="0.3">
      <c r="C262" s="112">
        <v>131</v>
      </c>
      <c r="D262" s="113" t="s">
        <v>475</v>
      </c>
      <c r="E262" s="114" t="s">
        <v>476</v>
      </c>
      <c r="F262" s="113" t="s">
        <v>35</v>
      </c>
      <c r="G262" s="114" t="s">
        <v>472</v>
      </c>
      <c r="H262" s="115">
        <v>10.9</v>
      </c>
      <c r="I262" s="139"/>
      <c r="J262" s="130">
        <f t="shared" si="8"/>
        <v>0</v>
      </c>
      <c r="K262" s="116">
        <f t="shared" si="9"/>
        <v>0</v>
      </c>
      <c r="L262" s="258">
        <v>206</v>
      </c>
      <c r="M262" s="264">
        <v>2</v>
      </c>
    </row>
    <row r="263" spans="3:13" x14ac:dyDescent="0.3">
      <c r="C263" s="80">
        <v>132</v>
      </c>
      <c r="D263" s="80" t="s">
        <v>477</v>
      </c>
      <c r="E263" s="81" t="s">
        <v>478</v>
      </c>
      <c r="F263" s="82" t="s">
        <v>35</v>
      </c>
      <c r="G263" s="81" t="s">
        <v>472</v>
      </c>
      <c r="H263" s="83">
        <v>10.9</v>
      </c>
      <c r="I263" s="138"/>
      <c r="J263" s="129">
        <f t="shared" si="8"/>
        <v>0</v>
      </c>
      <c r="K263" s="84">
        <f t="shared" si="9"/>
        <v>0</v>
      </c>
      <c r="L263" s="254">
        <v>206</v>
      </c>
      <c r="M263" s="253">
        <v>1</v>
      </c>
    </row>
    <row r="264" spans="3:13" x14ac:dyDescent="0.3">
      <c r="C264" s="112">
        <v>149</v>
      </c>
      <c r="D264" s="113" t="s">
        <v>479</v>
      </c>
      <c r="E264" s="114" t="s">
        <v>480</v>
      </c>
      <c r="F264" s="113" t="s">
        <v>35</v>
      </c>
      <c r="G264" s="114" t="s">
        <v>472</v>
      </c>
      <c r="H264" s="115">
        <v>25</v>
      </c>
      <c r="I264" s="139"/>
      <c r="J264" s="130">
        <f t="shared" si="8"/>
        <v>0</v>
      </c>
      <c r="K264" s="116">
        <f t="shared" si="9"/>
        <v>0</v>
      </c>
      <c r="L264" s="258">
        <v>206</v>
      </c>
      <c r="M264" s="264">
        <v>2</v>
      </c>
    </row>
    <row r="265" spans="3:13" x14ac:dyDescent="0.3">
      <c r="C265" s="80">
        <v>226</v>
      </c>
      <c r="D265" s="80" t="s">
        <v>481</v>
      </c>
      <c r="E265" s="81" t="s">
        <v>482</v>
      </c>
      <c r="F265" s="82" t="s">
        <v>35</v>
      </c>
      <c r="G265" s="81" t="s">
        <v>472</v>
      </c>
      <c r="H265" s="83">
        <v>35.979999999999997</v>
      </c>
      <c r="I265" s="138"/>
      <c r="J265" s="129">
        <f t="shared" si="8"/>
        <v>0</v>
      </c>
      <c r="K265" s="84">
        <f t="shared" si="9"/>
        <v>0</v>
      </c>
      <c r="L265" s="254">
        <v>206</v>
      </c>
      <c r="M265" s="253">
        <v>1</v>
      </c>
    </row>
    <row r="266" spans="3:13" x14ac:dyDescent="0.3">
      <c r="C266" s="112">
        <v>231</v>
      </c>
      <c r="D266" s="113" t="s">
        <v>483</v>
      </c>
      <c r="E266" s="114" t="s">
        <v>484</v>
      </c>
      <c r="F266" s="113" t="s">
        <v>35</v>
      </c>
      <c r="G266" s="114" t="s">
        <v>472</v>
      </c>
      <c r="H266" s="115">
        <v>25</v>
      </c>
      <c r="I266" s="139"/>
      <c r="J266" s="130">
        <f t="shared" si="8"/>
        <v>0</v>
      </c>
      <c r="K266" s="116">
        <f t="shared" si="9"/>
        <v>0</v>
      </c>
      <c r="L266" s="258">
        <v>206</v>
      </c>
      <c r="M266" s="264">
        <v>2</v>
      </c>
    </row>
    <row r="267" spans="3:13" x14ac:dyDescent="0.3">
      <c r="C267" s="80">
        <v>233</v>
      </c>
      <c r="D267" s="80" t="s">
        <v>485</v>
      </c>
      <c r="E267" s="81" t="s">
        <v>486</v>
      </c>
      <c r="F267" s="82" t="s">
        <v>35</v>
      </c>
      <c r="G267" s="81" t="s">
        <v>472</v>
      </c>
      <c r="H267" s="83">
        <v>38.6</v>
      </c>
      <c r="I267" s="138"/>
      <c r="J267" s="129">
        <f t="shared" si="8"/>
        <v>0</v>
      </c>
      <c r="K267" s="84">
        <f t="shared" si="9"/>
        <v>0</v>
      </c>
      <c r="L267" s="254">
        <v>206</v>
      </c>
      <c r="M267" s="253">
        <v>1</v>
      </c>
    </row>
    <row r="268" spans="3:13" x14ac:dyDescent="0.3">
      <c r="C268" s="112">
        <v>238</v>
      </c>
      <c r="D268" s="113" t="s">
        <v>487</v>
      </c>
      <c r="E268" s="114" t="s">
        <v>488</v>
      </c>
      <c r="F268" s="113" t="s">
        <v>50</v>
      </c>
      <c r="G268" s="114" t="s">
        <v>472</v>
      </c>
      <c r="H268" s="115">
        <v>34.54</v>
      </c>
      <c r="I268" s="139"/>
      <c r="J268" s="130">
        <f t="shared" si="8"/>
        <v>0</v>
      </c>
      <c r="K268" s="116">
        <f t="shared" si="9"/>
        <v>0</v>
      </c>
      <c r="L268" s="258">
        <v>206</v>
      </c>
      <c r="M268" s="264">
        <v>2</v>
      </c>
    </row>
    <row r="269" spans="3:13" x14ac:dyDescent="0.3">
      <c r="C269" s="80">
        <v>296</v>
      </c>
      <c r="D269" s="80" t="s">
        <v>489</v>
      </c>
      <c r="E269" s="81" t="s">
        <v>490</v>
      </c>
      <c r="F269" s="82" t="s">
        <v>97</v>
      </c>
      <c r="G269" s="81" t="s">
        <v>472</v>
      </c>
      <c r="H269" s="83">
        <v>65.489999999999995</v>
      </c>
      <c r="I269" s="138"/>
      <c r="J269" s="129">
        <f t="shared" si="8"/>
        <v>0</v>
      </c>
      <c r="K269" s="84">
        <f t="shared" si="9"/>
        <v>0</v>
      </c>
      <c r="L269" s="254">
        <v>206</v>
      </c>
      <c r="M269" s="253">
        <v>1</v>
      </c>
    </row>
    <row r="270" spans="3:13" x14ac:dyDescent="0.3">
      <c r="C270" s="112">
        <v>399</v>
      </c>
      <c r="D270" s="113" t="s">
        <v>491</v>
      </c>
      <c r="E270" s="114" t="s">
        <v>492</v>
      </c>
      <c r="F270" s="113" t="s">
        <v>35</v>
      </c>
      <c r="G270" s="114" t="s">
        <v>472</v>
      </c>
      <c r="H270" s="115">
        <v>41.99</v>
      </c>
      <c r="I270" s="139"/>
      <c r="J270" s="130">
        <f t="shared" si="8"/>
        <v>0</v>
      </c>
      <c r="K270" s="116">
        <f t="shared" si="9"/>
        <v>0</v>
      </c>
      <c r="L270" s="258">
        <v>206</v>
      </c>
      <c r="M270" s="264">
        <v>2</v>
      </c>
    </row>
    <row r="271" spans="3:13" x14ac:dyDescent="0.3">
      <c r="C271" s="80">
        <v>425</v>
      </c>
      <c r="D271" s="80" t="s">
        <v>493</v>
      </c>
      <c r="E271" s="81" t="s">
        <v>494</v>
      </c>
      <c r="F271" s="82" t="s">
        <v>35</v>
      </c>
      <c r="G271" s="81" t="s">
        <v>472</v>
      </c>
      <c r="H271" s="83">
        <v>9.99</v>
      </c>
      <c r="I271" s="138"/>
      <c r="J271" s="129">
        <f t="shared" si="8"/>
        <v>0</v>
      </c>
      <c r="K271" s="84">
        <f t="shared" si="9"/>
        <v>0</v>
      </c>
      <c r="L271" s="254">
        <v>206</v>
      </c>
      <c r="M271" s="253">
        <v>1</v>
      </c>
    </row>
    <row r="272" spans="3:13" x14ac:dyDescent="0.3">
      <c r="C272" s="112">
        <v>437</v>
      </c>
      <c r="D272" s="113" t="s">
        <v>495</v>
      </c>
      <c r="E272" s="114" t="s">
        <v>496</v>
      </c>
      <c r="F272" s="113" t="s">
        <v>35</v>
      </c>
      <c r="G272" s="114" t="s">
        <v>472</v>
      </c>
      <c r="H272" s="115">
        <v>42.99</v>
      </c>
      <c r="I272" s="139"/>
      <c r="J272" s="130">
        <f t="shared" si="8"/>
        <v>0</v>
      </c>
      <c r="K272" s="116">
        <f t="shared" si="9"/>
        <v>0</v>
      </c>
      <c r="L272" s="258">
        <v>206</v>
      </c>
      <c r="M272" s="264">
        <v>2</v>
      </c>
    </row>
    <row r="273" spans="3:13" x14ac:dyDescent="0.3">
      <c r="C273" s="80">
        <v>447</v>
      </c>
      <c r="D273" s="80" t="s">
        <v>497</v>
      </c>
      <c r="E273" s="81" t="s">
        <v>498</v>
      </c>
      <c r="F273" s="82" t="s">
        <v>50</v>
      </c>
      <c r="G273" s="81" t="s">
        <v>472</v>
      </c>
      <c r="H273" s="83">
        <v>34.99</v>
      </c>
      <c r="I273" s="138"/>
      <c r="J273" s="129">
        <f t="shared" si="8"/>
        <v>0</v>
      </c>
      <c r="K273" s="84">
        <f t="shared" si="9"/>
        <v>0</v>
      </c>
      <c r="L273" s="254">
        <v>206</v>
      </c>
      <c r="M273" s="253">
        <v>1</v>
      </c>
    </row>
    <row r="274" spans="3:13" x14ac:dyDescent="0.3">
      <c r="C274" s="112">
        <v>448</v>
      </c>
      <c r="D274" s="113" t="s">
        <v>499</v>
      </c>
      <c r="E274" s="114" t="s">
        <v>500</v>
      </c>
      <c r="F274" s="113" t="s">
        <v>50</v>
      </c>
      <c r="G274" s="114" t="s">
        <v>472</v>
      </c>
      <c r="H274" s="115">
        <v>34.99</v>
      </c>
      <c r="I274" s="139"/>
      <c r="J274" s="130">
        <f t="shared" si="8"/>
        <v>0</v>
      </c>
      <c r="K274" s="116">
        <f t="shared" si="9"/>
        <v>0</v>
      </c>
      <c r="L274" s="258">
        <v>206</v>
      </c>
      <c r="M274" s="264">
        <v>2</v>
      </c>
    </row>
    <row r="275" spans="3:13" x14ac:dyDescent="0.3">
      <c r="C275" s="80">
        <v>449</v>
      </c>
      <c r="D275" s="80" t="s">
        <v>501</v>
      </c>
      <c r="E275" s="81" t="s">
        <v>502</v>
      </c>
      <c r="F275" s="82" t="s">
        <v>50</v>
      </c>
      <c r="G275" s="81" t="s">
        <v>472</v>
      </c>
      <c r="H275" s="83">
        <v>37.99</v>
      </c>
      <c r="I275" s="138"/>
      <c r="J275" s="129">
        <f t="shared" si="8"/>
        <v>0</v>
      </c>
      <c r="K275" s="84">
        <f t="shared" si="9"/>
        <v>0</v>
      </c>
      <c r="L275" s="254">
        <v>206</v>
      </c>
      <c r="M275" s="253">
        <v>1</v>
      </c>
    </row>
    <row r="276" spans="3:13" x14ac:dyDescent="0.3">
      <c r="C276" s="112">
        <v>506</v>
      </c>
      <c r="D276" s="113" t="s">
        <v>503</v>
      </c>
      <c r="E276" s="114" t="s">
        <v>1324</v>
      </c>
      <c r="F276" s="113" t="s">
        <v>159</v>
      </c>
      <c r="G276" s="114" t="s">
        <v>505</v>
      </c>
      <c r="H276" s="115">
        <v>39.99</v>
      </c>
      <c r="I276" s="139"/>
      <c r="J276" s="130">
        <f t="shared" si="8"/>
        <v>0</v>
      </c>
      <c r="K276" s="116">
        <f t="shared" si="9"/>
        <v>0</v>
      </c>
      <c r="L276" s="258">
        <v>206</v>
      </c>
      <c r="M276" s="264">
        <v>2</v>
      </c>
    </row>
    <row r="277" spans="3:13" x14ac:dyDescent="0.3">
      <c r="C277" s="80">
        <v>554</v>
      </c>
      <c r="D277" s="80" t="s">
        <v>1325</v>
      </c>
      <c r="E277" s="81" t="s">
        <v>1326</v>
      </c>
      <c r="F277" s="82" t="s">
        <v>35</v>
      </c>
      <c r="G277" s="81" t="s">
        <v>472</v>
      </c>
      <c r="H277" s="83">
        <v>27.99</v>
      </c>
      <c r="I277" s="138"/>
      <c r="J277" s="129">
        <f t="shared" si="8"/>
        <v>0</v>
      </c>
      <c r="K277" s="84">
        <f t="shared" si="9"/>
        <v>0</v>
      </c>
      <c r="L277" s="254">
        <v>206</v>
      </c>
      <c r="M277" s="253">
        <v>1</v>
      </c>
    </row>
    <row r="278" spans="3:13" x14ac:dyDescent="0.3">
      <c r="C278" s="112">
        <v>627</v>
      </c>
      <c r="D278" s="113" t="s">
        <v>1327</v>
      </c>
      <c r="E278" s="114" t="s">
        <v>1328</v>
      </c>
      <c r="F278" s="113" t="s">
        <v>50</v>
      </c>
      <c r="G278" s="114" t="s">
        <v>505</v>
      </c>
      <c r="H278" s="115">
        <v>38.5</v>
      </c>
      <c r="I278" s="139"/>
      <c r="J278" s="130">
        <f t="shared" si="8"/>
        <v>0</v>
      </c>
      <c r="K278" s="116">
        <f t="shared" si="9"/>
        <v>0</v>
      </c>
      <c r="L278" s="258">
        <v>206</v>
      </c>
      <c r="M278" s="264">
        <v>2</v>
      </c>
    </row>
    <row r="279" spans="3:13" x14ac:dyDescent="0.3">
      <c r="C279" s="80">
        <v>647</v>
      </c>
      <c r="D279" s="80" t="s">
        <v>1329</v>
      </c>
      <c r="E279" s="81" t="s">
        <v>1330</v>
      </c>
      <c r="F279" s="82" t="s">
        <v>35</v>
      </c>
      <c r="G279" s="81" t="s">
        <v>472</v>
      </c>
      <c r="H279" s="83">
        <v>84.99</v>
      </c>
      <c r="I279" s="138"/>
      <c r="J279" s="129">
        <f t="shared" si="8"/>
        <v>0</v>
      </c>
      <c r="K279" s="84">
        <f t="shared" si="9"/>
        <v>0</v>
      </c>
      <c r="L279" s="254">
        <v>206</v>
      </c>
      <c r="M279" s="253">
        <v>1</v>
      </c>
    </row>
    <row r="280" spans="3:13" x14ac:dyDescent="0.3">
      <c r="C280" s="112">
        <v>569</v>
      </c>
      <c r="D280" s="113" t="s">
        <v>1331</v>
      </c>
      <c r="E280" s="114" t="s">
        <v>1332</v>
      </c>
      <c r="F280" s="113" t="s">
        <v>1237</v>
      </c>
      <c r="G280" s="114" t="s">
        <v>509</v>
      </c>
      <c r="H280" s="115">
        <v>46.9</v>
      </c>
      <c r="I280" s="139"/>
      <c r="J280" s="130">
        <f t="shared" si="8"/>
        <v>0</v>
      </c>
      <c r="K280" s="116">
        <f t="shared" si="9"/>
        <v>0</v>
      </c>
      <c r="L280" s="258">
        <v>207</v>
      </c>
      <c r="M280" s="264">
        <v>2</v>
      </c>
    </row>
    <row r="281" spans="3:13" x14ac:dyDescent="0.3">
      <c r="C281" s="80">
        <v>571</v>
      </c>
      <c r="D281" s="80" t="s">
        <v>1333</v>
      </c>
      <c r="E281" s="81" t="s">
        <v>1334</v>
      </c>
      <c r="F281" s="82" t="s">
        <v>1237</v>
      </c>
      <c r="G281" s="81" t="s">
        <v>509</v>
      </c>
      <c r="H281" s="83">
        <v>24.99</v>
      </c>
      <c r="I281" s="138"/>
      <c r="J281" s="129">
        <f t="shared" si="8"/>
        <v>0</v>
      </c>
      <c r="K281" s="84">
        <f t="shared" si="9"/>
        <v>0</v>
      </c>
      <c r="L281" s="254">
        <v>207</v>
      </c>
      <c r="M281" s="253">
        <v>1</v>
      </c>
    </row>
    <row r="282" spans="3:13" x14ac:dyDescent="0.3">
      <c r="C282" s="112">
        <v>65</v>
      </c>
      <c r="D282" s="113" t="s">
        <v>518</v>
      </c>
      <c r="E282" s="114" t="s">
        <v>519</v>
      </c>
      <c r="F282" s="113" t="s">
        <v>97</v>
      </c>
      <c r="G282" s="114" t="s">
        <v>517</v>
      </c>
      <c r="H282" s="115">
        <v>33.43</v>
      </c>
      <c r="I282" s="139"/>
      <c r="J282" s="130">
        <f t="shared" si="8"/>
        <v>0</v>
      </c>
      <c r="K282" s="116">
        <f t="shared" si="9"/>
        <v>0</v>
      </c>
      <c r="L282" s="258">
        <v>208</v>
      </c>
      <c r="M282" s="264">
        <v>2</v>
      </c>
    </row>
    <row r="283" spans="3:13" x14ac:dyDescent="0.3">
      <c r="C283" s="80">
        <v>373</v>
      </c>
      <c r="D283" s="80" t="s">
        <v>510</v>
      </c>
      <c r="E283" s="81" t="s">
        <v>511</v>
      </c>
      <c r="F283" s="82" t="s">
        <v>159</v>
      </c>
      <c r="G283" s="81" t="s">
        <v>512</v>
      </c>
      <c r="H283" s="83">
        <v>29.99</v>
      </c>
      <c r="I283" s="138"/>
      <c r="J283" s="129">
        <f t="shared" si="8"/>
        <v>0</v>
      </c>
      <c r="K283" s="84">
        <f t="shared" si="9"/>
        <v>0</v>
      </c>
      <c r="L283" s="254">
        <v>208</v>
      </c>
      <c r="M283" s="253">
        <v>1</v>
      </c>
    </row>
    <row r="284" spans="3:13" x14ac:dyDescent="0.3">
      <c r="C284" s="112">
        <v>381</v>
      </c>
      <c r="D284" s="113" t="s">
        <v>513</v>
      </c>
      <c r="E284" s="114" t="s">
        <v>514</v>
      </c>
      <c r="F284" s="113" t="s">
        <v>159</v>
      </c>
      <c r="G284" s="114" t="s">
        <v>512</v>
      </c>
      <c r="H284" s="115">
        <v>49.99</v>
      </c>
      <c r="I284" s="139"/>
      <c r="J284" s="130">
        <f t="shared" si="8"/>
        <v>0</v>
      </c>
      <c r="K284" s="116">
        <f t="shared" si="9"/>
        <v>0</v>
      </c>
      <c r="L284" s="258">
        <v>208</v>
      </c>
      <c r="M284" s="264">
        <v>2</v>
      </c>
    </row>
    <row r="285" spans="3:13" x14ac:dyDescent="0.3">
      <c r="C285" s="80">
        <v>508</v>
      </c>
      <c r="D285" s="80" t="s">
        <v>515</v>
      </c>
      <c r="E285" s="81" t="s">
        <v>516</v>
      </c>
      <c r="F285" s="82" t="s">
        <v>97</v>
      </c>
      <c r="G285" s="81" t="s">
        <v>517</v>
      </c>
      <c r="H285" s="83">
        <v>46.35</v>
      </c>
      <c r="I285" s="138"/>
      <c r="J285" s="129">
        <f t="shared" si="8"/>
        <v>0</v>
      </c>
      <c r="K285" s="84">
        <f t="shared" si="9"/>
        <v>0</v>
      </c>
      <c r="L285" s="254">
        <v>208</v>
      </c>
      <c r="M285" s="253">
        <v>1</v>
      </c>
    </row>
    <row r="286" spans="3:13" ht="18" x14ac:dyDescent="0.3">
      <c r="C286" s="47"/>
      <c r="D286" s="47"/>
      <c r="E286" s="48" t="s">
        <v>520</v>
      </c>
      <c r="F286" s="49"/>
      <c r="G286" s="49"/>
      <c r="H286" s="49"/>
      <c r="I286" s="137"/>
      <c r="J286" s="127"/>
      <c r="K286" s="49"/>
      <c r="L286" s="261">
        <v>300</v>
      </c>
      <c r="M286" s="252"/>
    </row>
    <row r="287" spans="3:13" x14ac:dyDescent="0.3">
      <c r="C287" s="80">
        <v>37</v>
      </c>
      <c r="D287" s="80" t="s">
        <v>544</v>
      </c>
      <c r="E287" s="81" t="s">
        <v>545</v>
      </c>
      <c r="F287" s="82" t="s">
        <v>159</v>
      </c>
      <c r="G287" s="81" t="s">
        <v>523</v>
      </c>
      <c r="H287" s="83">
        <v>32.99</v>
      </c>
      <c r="I287" s="138"/>
      <c r="J287" s="129">
        <f t="shared" si="8"/>
        <v>0</v>
      </c>
      <c r="K287" s="84">
        <f t="shared" si="9"/>
        <v>0</v>
      </c>
      <c r="L287" s="254">
        <v>301</v>
      </c>
      <c r="M287" s="253">
        <v>1</v>
      </c>
    </row>
    <row r="288" spans="3:13" x14ac:dyDescent="0.3">
      <c r="C288" s="112">
        <v>69</v>
      </c>
      <c r="D288" s="113" t="s">
        <v>521</v>
      </c>
      <c r="E288" s="114" t="s">
        <v>522</v>
      </c>
      <c r="F288" s="113" t="s">
        <v>168</v>
      </c>
      <c r="G288" s="114" t="s">
        <v>523</v>
      </c>
      <c r="H288" s="115">
        <v>48</v>
      </c>
      <c r="I288" s="139"/>
      <c r="J288" s="130">
        <f t="shared" si="8"/>
        <v>0</v>
      </c>
      <c r="K288" s="116">
        <f t="shared" si="9"/>
        <v>0</v>
      </c>
      <c r="L288" s="258">
        <v>301</v>
      </c>
      <c r="M288" s="264">
        <v>2</v>
      </c>
    </row>
    <row r="289" spans="3:13" x14ac:dyDescent="0.3">
      <c r="C289" s="80">
        <v>74</v>
      </c>
      <c r="D289" s="80" t="s">
        <v>799</v>
      </c>
      <c r="E289" s="81" t="s">
        <v>800</v>
      </c>
      <c r="F289" s="82" t="s">
        <v>168</v>
      </c>
      <c r="G289" s="81" t="s">
        <v>523</v>
      </c>
      <c r="H289" s="83">
        <v>39.950000000000003</v>
      </c>
      <c r="I289" s="138"/>
      <c r="J289" s="129">
        <f t="shared" si="8"/>
        <v>0</v>
      </c>
      <c r="K289" s="84">
        <f t="shared" si="9"/>
        <v>0</v>
      </c>
      <c r="L289" s="254">
        <v>301</v>
      </c>
      <c r="M289" s="253">
        <v>1</v>
      </c>
    </row>
    <row r="290" spans="3:13" x14ac:dyDescent="0.3">
      <c r="C290" s="112">
        <v>96</v>
      </c>
      <c r="D290" s="113" t="s">
        <v>540</v>
      </c>
      <c r="E290" s="114" t="s">
        <v>541</v>
      </c>
      <c r="F290" s="113" t="s">
        <v>168</v>
      </c>
      <c r="G290" s="114" t="s">
        <v>523</v>
      </c>
      <c r="H290" s="115">
        <v>23.52</v>
      </c>
      <c r="I290" s="139"/>
      <c r="J290" s="130">
        <f t="shared" si="8"/>
        <v>0</v>
      </c>
      <c r="K290" s="116">
        <f t="shared" si="9"/>
        <v>0</v>
      </c>
      <c r="L290" s="258">
        <v>301</v>
      </c>
      <c r="M290" s="264">
        <v>2</v>
      </c>
    </row>
    <row r="291" spans="3:13" x14ac:dyDescent="0.3">
      <c r="C291" s="80">
        <v>125</v>
      </c>
      <c r="D291" s="80" t="s">
        <v>524</v>
      </c>
      <c r="E291" s="81" t="s">
        <v>525</v>
      </c>
      <c r="F291" s="82" t="s">
        <v>35</v>
      </c>
      <c r="G291" s="81" t="s">
        <v>523</v>
      </c>
      <c r="H291" s="83">
        <v>19.899999999999999</v>
      </c>
      <c r="I291" s="138"/>
      <c r="J291" s="129">
        <f t="shared" si="8"/>
        <v>0</v>
      </c>
      <c r="K291" s="84">
        <f t="shared" si="9"/>
        <v>0</v>
      </c>
      <c r="L291" s="254">
        <v>301</v>
      </c>
      <c r="M291" s="253">
        <v>1</v>
      </c>
    </row>
    <row r="292" spans="3:13" x14ac:dyDescent="0.3">
      <c r="C292" s="112">
        <v>162</v>
      </c>
      <c r="D292" s="113" t="s">
        <v>526</v>
      </c>
      <c r="E292" s="114" t="s">
        <v>527</v>
      </c>
      <c r="F292" s="113" t="s">
        <v>168</v>
      </c>
      <c r="G292" s="114" t="s">
        <v>523</v>
      </c>
      <c r="H292" s="115">
        <v>35</v>
      </c>
      <c r="I292" s="139"/>
      <c r="J292" s="130">
        <f t="shared" si="8"/>
        <v>0</v>
      </c>
      <c r="K292" s="116">
        <f t="shared" si="9"/>
        <v>0</v>
      </c>
      <c r="L292" s="258">
        <v>301</v>
      </c>
      <c r="M292" s="264">
        <v>2</v>
      </c>
    </row>
    <row r="293" spans="3:13" x14ac:dyDescent="0.3">
      <c r="C293" s="80">
        <v>206</v>
      </c>
      <c r="D293" s="80" t="s">
        <v>528</v>
      </c>
      <c r="E293" s="81" t="s">
        <v>529</v>
      </c>
      <c r="F293" s="82" t="s">
        <v>39</v>
      </c>
      <c r="G293" s="81" t="s">
        <v>523</v>
      </c>
      <c r="H293" s="83">
        <v>129.99</v>
      </c>
      <c r="I293" s="138"/>
      <c r="J293" s="129">
        <f t="shared" si="8"/>
        <v>0</v>
      </c>
      <c r="K293" s="84">
        <f t="shared" si="9"/>
        <v>0</v>
      </c>
      <c r="L293" s="254">
        <v>301</v>
      </c>
      <c r="M293" s="253">
        <v>1</v>
      </c>
    </row>
    <row r="294" spans="3:13" x14ac:dyDescent="0.3">
      <c r="C294" s="112">
        <v>247</v>
      </c>
      <c r="D294" s="113" t="s">
        <v>530</v>
      </c>
      <c r="E294" s="114" t="s">
        <v>531</v>
      </c>
      <c r="F294" s="113" t="s">
        <v>50</v>
      </c>
      <c r="G294" s="114" t="s">
        <v>523</v>
      </c>
      <c r="H294" s="115">
        <v>12.5</v>
      </c>
      <c r="I294" s="139"/>
      <c r="J294" s="130">
        <f t="shared" si="8"/>
        <v>0</v>
      </c>
      <c r="K294" s="116">
        <f t="shared" si="9"/>
        <v>0</v>
      </c>
      <c r="L294" s="258">
        <v>301</v>
      </c>
      <c r="M294" s="264">
        <v>2</v>
      </c>
    </row>
    <row r="295" spans="3:13" x14ac:dyDescent="0.3">
      <c r="C295" s="80">
        <v>280</v>
      </c>
      <c r="D295" s="80" t="s">
        <v>532</v>
      </c>
      <c r="E295" s="81" t="s">
        <v>533</v>
      </c>
      <c r="F295" s="82" t="s">
        <v>325</v>
      </c>
      <c r="G295" s="81" t="s">
        <v>523</v>
      </c>
      <c r="H295" s="83">
        <v>69.8</v>
      </c>
      <c r="I295" s="138"/>
      <c r="J295" s="129">
        <f t="shared" si="8"/>
        <v>0</v>
      </c>
      <c r="K295" s="84">
        <f t="shared" si="9"/>
        <v>0</v>
      </c>
      <c r="L295" s="254">
        <v>301</v>
      </c>
      <c r="M295" s="253">
        <v>1</v>
      </c>
    </row>
    <row r="296" spans="3:13" x14ac:dyDescent="0.3">
      <c r="C296" s="112">
        <v>285</v>
      </c>
      <c r="D296" s="113" t="s">
        <v>534</v>
      </c>
      <c r="E296" s="114" t="s">
        <v>535</v>
      </c>
      <c r="F296" s="113" t="s">
        <v>325</v>
      </c>
      <c r="G296" s="114" t="s">
        <v>523</v>
      </c>
      <c r="H296" s="115">
        <v>139.54</v>
      </c>
      <c r="I296" s="139"/>
      <c r="J296" s="130">
        <f t="shared" si="8"/>
        <v>0</v>
      </c>
      <c r="K296" s="116">
        <f t="shared" si="9"/>
        <v>0</v>
      </c>
      <c r="L296" s="258">
        <v>301</v>
      </c>
      <c r="M296" s="264">
        <v>2</v>
      </c>
    </row>
    <row r="297" spans="3:13" x14ac:dyDescent="0.3">
      <c r="C297" s="80">
        <v>459</v>
      </c>
      <c r="D297" s="80" t="s">
        <v>536</v>
      </c>
      <c r="E297" s="81" t="s">
        <v>537</v>
      </c>
      <c r="F297" s="82" t="s">
        <v>50</v>
      </c>
      <c r="G297" s="81" t="s">
        <v>523</v>
      </c>
      <c r="H297" s="83">
        <v>8.5</v>
      </c>
      <c r="I297" s="138"/>
      <c r="J297" s="129">
        <f t="shared" si="8"/>
        <v>0</v>
      </c>
      <c r="K297" s="84">
        <f t="shared" si="9"/>
        <v>0</v>
      </c>
      <c r="L297" s="254">
        <v>301</v>
      </c>
      <c r="M297" s="253">
        <v>1</v>
      </c>
    </row>
    <row r="298" spans="3:13" x14ac:dyDescent="0.3">
      <c r="C298" s="112">
        <v>463</v>
      </c>
      <c r="D298" s="113" t="s">
        <v>538</v>
      </c>
      <c r="E298" s="114" t="s">
        <v>1335</v>
      </c>
      <c r="F298" s="113" t="s">
        <v>50</v>
      </c>
      <c r="G298" s="114" t="s">
        <v>523</v>
      </c>
      <c r="H298" s="115">
        <v>22.99</v>
      </c>
      <c r="I298" s="139"/>
      <c r="J298" s="130">
        <f t="shared" si="8"/>
        <v>0</v>
      </c>
      <c r="K298" s="116">
        <f t="shared" si="9"/>
        <v>0</v>
      </c>
      <c r="L298" s="258">
        <v>301</v>
      </c>
      <c r="M298" s="264">
        <v>2</v>
      </c>
    </row>
    <row r="299" spans="3:13" x14ac:dyDescent="0.3">
      <c r="C299" s="80">
        <v>491</v>
      </c>
      <c r="D299" s="80" t="s">
        <v>542</v>
      </c>
      <c r="E299" s="81" t="s">
        <v>543</v>
      </c>
      <c r="F299" s="82" t="s">
        <v>168</v>
      </c>
      <c r="G299" s="81" t="s">
        <v>523</v>
      </c>
      <c r="H299" s="83">
        <v>20.99</v>
      </c>
      <c r="I299" s="138"/>
      <c r="J299" s="129">
        <f t="shared" si="8"/>
        <v>0</v>
      </c>
      <c r="K299" s="84">
        <f t="shared" si="9"/>
        <v>0</v>
      </c>
      <c r="L299" s="254">
        <v>301</v>
      </c>
      <c r="M299" s="253">
        <v>1</v>
      </c>
    </row>
    <row r="300" spans="3:13" x14ac:dyDescent="0.3">
      <c r="C300" s="112">
        <v>527</v>
      </c>
      <c r="D300" s="113" t="s">
        <v>1174</v>
      </c>
      <c r="E300" s="114" t="s">
        <v>1175</v>
      </c>
      <c r="F300" s="113" t="s">
        <v>35</v>
      </c>
      <c r="G300" s="114" t="s">
        <v>523</v>
      </c>
      <c r="H300" s="115">
        <v>12.95</v>
      </c>
      <c r="I300" s="139"/>
      <c r="J300" s="130">
        <f t="shared" si="8"/>
        <v>0</v>
      </c>
      <c r="K300" s="116">
        <f t="shared" si="9"/>
        <v>0</v>
      </c>
      <c r="L300" s="258">
        <v>301</v>
      </c>
      <c r="M300" s="264">
        <v>2</v>
      </c>
    </row>
    <row r="301" spans="3:13" x14ac:dyDescent="0.3">
      <c r="C301" s="80">
        <v>586</v>
      </c>
      <c r="D301" s="80" t="s">
        <v>1336</v>
      </c>
      <c r="E301" s="81" t="s">
        <v>1337</v>
      </c>
      <c r="F301" s="82" t="s">
        <v>39</v>
      </c>
      <c r="G301" s="81" t="s">
        <v>523</v>
      </c>
      <c r="H301" s="83">
        <v>21.5</v>
      </c>
      <c r="I301" s="138"/>
      <c r="J301" s="129">
        <f t="shared" si="8"/>
        <v>0</v>
      </c>
      <c r="K301" s="84">
        <f t="shared" si="9"/>
        <v>0</v>
      </c>
      <c r="L301" s="254">
        <v>301</v>
      </c>
      <c r="M301" s="253">
        <v>1</v>
      </c>
    </row>
    <row r="302" spans="3:13" x14ac:dyDescent="0.3">
      <c r="C302" s="112">
        <v>659</v>
      </c>
      <c r="D302" s="113" t="s">
        <v>1338</v>
      </c>
      <c r="E302" s="114" t="s">
        <v>1339</v>
      </c>
      <c r="F302" s="113" t="s">
        <v>159</v>
      </c>
      <c r="G302" s="114" t="s">
        <v>523</v>
      </c>
      <c r="H302" s="115">
        <v>29.99</v>
      </c>
      <c r="I302" s="139"/>
      <c r="J302" s="130">
        <f t="shared" si="8"/>
        <v>0</v>
      </c>
      <c r="K302" s="116">
        <f t="shared" si="9"/>
        <v>0</v>
      </c>
      <c r="L302" s="258">
        <v>301</v>
      </c>
      <c r="M302" s="264">
        <v>2</v>
      </c>
    </row>
    <row r="303" spans="3:13" x14ac:dyDescent="0.3">
      <c r="C303" s="80">
        <v>660</v>
      </c>
      <c r="D303" s="80" t="s">
        <v>1340</v>
      </c>
      <c r="E303" s="81" t="s">
        <v>1341</v>
      </c>
      <c r="F303" s="82" t="s">
        <v>159</v>
      </c>
      <c r="G303" s="81" t="s">
        <v>523</v>
      </c>
      <c r="H303" s="83">
        <v>24.99</v>
      </c>
      <c r="I303" s="138"/>
      <c r="J303" s="129">
        <f t="shared" si="8"/>
        <v>0</v>
      </c>
      <c r="K303" s="84">
        <f t="shared" si="9"/>
        <v>0</v>
      </c>
      <c r="L303" s="254">
        <v>301</v>
      </c>
      <c r="M303" s="253">
        <v>1</v>
      </c>
    </row>
    <row r="304" spans="3:13" x14ac:dyDescent="0.3">
      <c r="C304" s="112">
        <v>66</v>
      </c>
      <c r="D304" s="113" t="s">
        <v>546</v>
      </c>
      <c r="E304" s="114" t="s">
        <v>547</v>
      </c>
      <c r="F304" s="113" t="s">
        <v>50</v>
      </c>
      <c r="G304" s="114" t="s">
        <v>548</v>
      </c>
      <c r="H304" s="115">
        <v>22.19</v>
      </c>
      <c r="I304" s="139"/>
      <c r="J304" s="130">
        <f t="shared" si="8"/>
        <v>0</v>
      </c>
      <c r="K304" s="116">
        <f t="shared" si="9"/>
        <v>0</v>
      </c>
      <c r="L304" s="258">
        <v>302</v>
      </c>
      <c r="M304" s="264">
        <v>2</v>
      </c>
    </row>
    <row r="305" spans="3:13" x14ac:dyDescent="0.3">
      <c r="C305" s="80">
        <v>70</v>
      </c>
      <c r="D305" s="80" t="s">
        <v>573</v>
      </c>
      <c r="E305" s="81" t="s">
        <v>574</v>
      </c>
      <c r="F305" s="82" t="s">
        <v>168</v>
      </c>
      <c r="G305" s="81" t="s">
        <v>548</v>
      </c>
      <c r="H305" s="83">
        <v>12.2</v>
      </c>
      <c r="I305" s="138"/>
      <c r="J305" s="129">
        <f t="shared" si="8"/>
        <v>0</v>
      </c>
      <c r="K305" s="84">
        <f t="shared" si="9"/>
        <v>0</v>
      </c>
      <c r="L305" s="254">
        <v>302</v>
      </c>
      <c r="M305" s="253">
        <v>1</v>
      </c>
    </row>
    <row r="306" spans="3:13" x14ac:dyDescent="0.3">
      <c r="C306" s="112">
        <v>116</v>
      </c>
      <c r="D306" s="113" t="s">
        <v>549</v>
      </c>
      <c r="E306" s="114" t="s">
        <v>550</v>
      </c>
      <c r="F306" s="113" t="s">
        <v>35</v>
      </c>
      <c r="G306" s="114" t="s">
        <v>548</v>
      </c>
      <c r="H306" s="115">
        <v>17</v>
      </c>
      <c r="I306" s="139"/>
      <c r="J306" s="130">
        <f t="shared" si="8"/>
        <v>0</v>
      </c>
      <c r="K306" s="116">
        <f t="shared" si="9"/>
        <v>0</v>
      </c>
      <c r="L306" s="258">
        <v>302</v>
      </c>
      <c r="M306" s="264">
        <v>2</v>
      </c>
    </row>
    <row r="307" spans="3:13" x14ac:dyDescent="0.3">
      <c r="C307" s="80">
        <v>119</v>
      </c>
      <c r="D307" s="80" t="s">
        <v>551</v>
      </c>
      <c r="E307" s="81" t="s">
        <v>552</v>
      </c>
      <c r="F307" s="82" t="s">
        <v>35</v>
      </c>
      <c r="G307" s="81" t="s">
        <v>548</v>
      </c>
      <c r="H307" s="83">
        <v>43</v>
      </c>
      <c r="I307" s="138"/>
      <c r="J307" s="129">
        <f t="shared" si="8"/>
        <v>0</v>
      </c>
      <c r="K307" s="84">
        <f t="shared" si="9"/>
        <v>0</v>
      </c>
      <c r="L307" s="254">
        <v>302</v>
      </c>
      <c r="M307" s="253">
        <v>1</v>
      </c>
    </row>
    <row r="308" spans="3:13" x14ac:dyDescent="0.3">
      <c r="C308" s="112">
        <v>120</v>
      </c>
      <c r="D308" s="113" t="s">
        <v>553</v>
      </c>
      <c r="E308" s="114" t="s">
        <v>554</v>
      </c>
      <c r="F308" s="113" t="s">
        <v>35</v>
      </c>
      <c r="G308" s="114" t="s">
        <v>548</v>
      </c>
      <c r="H308" s="115">
        <v>16</v>
      </c>
      <c r="I308" s="139"/>
      <c r="J308" s="130">
        <f t="shared" si="8"/>
        <v>0</v>
      </c>
      <c r="K308" s="116">
        <f t="shared" si="9"/>
        <v>0</v>
      </c>
      <c r="L308" s="258">
        <v>302</v>
      </c>
      <c r="M308" s="264">
        <v>2</v>
      </c>
    </row>
    <row r="309" spans="3:13" x14ac:dyDescent="0.3">
      <c r="C309" s="80">
        <v>121</v>
      </c>
      <c r="D309" s="80" t="s">
        <v>555</v>
      </c>
      <c r="E309" s="81" t="s">
        <v>556</v>
      </c>
      <c r="F309" s="82" t="s">
        <v>35</v>
      </c>
      <c r="G309" s="81" t="s">
        <v>548</v>
      </c>
      <c r="H309" s="83">
        <v>24</v>
      </c>
      <c r="I309" s="138"/>
      <c r="J309" s="129">
        <f t="shared" si="8"/>
        <v>0</v>
      </c>
      <c r="K309" s="84">
        <f t="shared" si="9"/>
        <v>0</v>
      </c>
      <c r="L309" s="254">
        <v>302</v>
      </c>
      <c r="M309" s="253">
        <v>1</v>
      </c>
    </row>
    <row r="310" spans="3:13" x14ac:dyDescent="0.3">
      <c r="C310" s="112">
        <v>122</v>
      </c>
      <c r="D310" s="113" t="s">
        <v>557</v>
      </c>
      <c r="E310" s="114" t="s">
        <v>558</v>
      </c>
      <c r="F310" s="113" t="s">
        <v>35</v>
      </c>
      <c r="G310" s="114" t="s">
        <v>548</v>
      </c>
      <c r="H310" s="115">
        <v>12.99</v>
      </c>
      <c r="I310" s="139"/>
      <c r="J310" s="130">
        <f t="shared" si="8"/>
        <v>0</v>
      </c>
      <c r="K310" s="116">
        <f t="shared" si="9"/>
        <v>0</v>
      </c>
      <c r="L310" s="258">
        <v>302</v>
      </c>
      <c r="M310" s="264">
        <v>2</v>
      </c>
    </row>
    <row r="311" spans="3:13" x14ac:dyDescent="0.3">
      <c r="C311" s="80">
        <v>123</v>
      </c>
      <c r="D311" s="80" t="s">
        <v>559</v>
      </c>
      <c r="E311" s="81" t="s">
        <v>560</v>
      </c>
      <c r="F311" s="82" t="s">
        <v>35</v>
      </c>
      <c r="G311" s="81" t="s">
        <v>548</v>
      </c>
      <c r="H311" s="83">
        <v>9.99</v>
      </c>
      <c r="I311" s="138"/>
      <c r="J311" s="129">
        <f t="shared" si="8"/>
        <v>0</v>
      </c>
      <c r="K311" s="84">
        <f t="shared" si="9"/>
        <v>0</v>
      </c>
      <c r="L311" s="254">
        <v>302</v>
      </c>
      <c r="M311" s="253">
        <v>1</v>
      </c>
    </row>
    <row r="312" spans="3:13" x14ac:dyDescent="0.3">
      <c r="C312" s="112">
        <v>124</v>
      </c>
      <c r="D312" s="113" t="s">
        <v>561</v>
      </c>
      <c r="E312" s="114" t="s">
        <v>562</v>
      </c>
      <c r="F312" s="113" t="s">
        <v>35</v>
      </c>
      <c r="G312" s="114" t="s">
        <v>548</v>
      </c>
      <c r="H312" s="115">
        <v>9.99</v>
      </c>
      <c r="I312" s="139"/>
      <c r="J312" s="130">
        <f t="shared" si="8"/>
        <v>0</v>
      </c>
      <c r="K312" s="116">
        <f t="shared" si="9"/>
        <v>0</v>
      </c>
      <c r="L312" s="258">
        <v>302</v>
      </c>
      <c r="M312" s="264">
        <v>2</v>
      </c>
    </row>
    <row r="313" spans="3:13" x14ac:dyDescent="0.3">
      <c r="C313" s="80">
        <v>126</v>
      </c>
      <c r="D313" s="80" t="s">
        <v>563</v>
      </c>
      <c r="E313" s="81" t="s">
        <v>564</v>
      </c>
      <c r="F313" s="82" t="s">
        <v>35</v>
      </c>
      <c r="G313" s="81" t="s">
        <v>548</v>
      </c>
      <c r="H313" s="83">
        <v>19.899999999999999</v>
      </c>
      <c r="I313" s="138"/>
      <c r="J313" s="129">
        <f t="shared" si="8"/>
        <v>0</v>
      </c>
      <c r="K313" s="84">
        <f t="shared" si="9"/>
        <v>0</v>
      </c>
      <c r="L313" s="254">
        <v>302</v>
      </c>
      <c r="M313" s="253">
        <v>1</v>
      </c>
    </row>
    <row r="314" spans="3:13" x14ac:dyDescent="0.3">
      <c r="C314" s="112">
        <v>127</v>
      </c>
      <c r="D314" s="113" t="s">
        <v>565</v>
      </c>
      <c r="E314" s="114" t="s">
        <v>566</v>
      </c>
      <c r="F314" s="113" t="s">
        <v>35</v>
      </c>
      <c r="G314" s="114" t="s">
        <v>548</v>
      </c>
      <c r="H314" s="115">
        <v>17.899999999999999</v>
      </c>
      <c r="I314" s="139"/>
      <c r="J314" s="130">
        <f t="shared" si="8"/>
        <v>0</v>
      </c>
      <c r="K314" s="116">
        <f t="shared" si="9"/>
        <v>0</v>
      </c>
      <c r="L314" s="258">
        <v>302</v>
      </c>
      <c r="M314" s="264">
        <v>2</v>
      </c>
    </row>
    <row r="315" spans="3:13" x14ac:dyDescent="0.3">
      <c r="C315" s="80">
        <v>129</v>
      </c>
      <c r="D315" s="80" t="s">
        <v>567</v>
      </c>
      <c r="E315" s="81" t="s">
        <v>568</v>
      </c>
      <c r="F315" s="82" t="s">
        <v>35</v>
      </c>
      <c r="G315" s="81" t="s">
        <v>548</v>
      </c>
      <c r="H315" s="83">
        <v>32.99</v>
      </c>
      <c r="I315" s="138"/>
      <c r="J315" s="129">
        <f t="shared" si="8"/>
        <v>0</v>
      </c>
      <c r="K315" s="84">
        <f t="shared" si="9"/>
        <v>0</v>
      </c>
      <c r="L315" s="254">
        <v>302</v>
      </c>
      <c r="M315" s="253">
        <v>1</v>
      </c>
    </row>
    <row r="316" spans="3:13" x14ac:dyDescent="0.3">
      <c r="C316" s="112">
        <v>168</v>
      </c>
      <c r="D316" s="113" t="s">
        <v>569</v>
      </c>
      <c r="E316" s="114" t="s">
        <v>570</v>
      </c>
      <c r="F316" s="113" t="s">
        <v>168</v>
      </c>
      <c r="G316" s="114" t="s">
        <v>548</v>
      </c>
      <c r="H316" s="115">
        <v>19.989999999999998</v>
      </c>
      <c r="I316" s="139"/>
      <c r="J316" s="130">
        <f t="shared" si="8"/>
        <v>0</v>
      </c>
      <c r="K316" s="116">
        <f t="shared" si="9"/>
        <v>0</v>
      </c>
      <c r="L316" s="258">
        <v>302</v>
      </c>
      <c r="M316" s="264">
        <v>2</v>
      </c>
    </row>
    <row r="317" spans="3:13" x14ac:dyDescent="0.3">
      <c r="C317" s="80">
        <v>244</v>
      </c>
      <c r="D317" s="80" t="s">
        <v>571</v>
      </c>
      <c r="E317" s="81" t="s">
        <v>572</v>
      </c>
      <c r="F317" s="82" t="s">
        <v>50</v>
      </c>
      <c r="G317" s="81" t="s">
        <v>548</v>
      </c>
      <c r="H317" s="83">
        <v>9.9</v>
      </c>
      <c r="I317" s="138"/>
      <c r="J317" s="129">
        <f t="shared" ref="J317:J379" si="10">$E$16</f>
        <v>0</v>
      </c>
      <c r="K317" s="84">
        <f t="shared" ref="K317:K379" si="11">H317*I317*(1-J317)</f>
        <v>0</v>
      </c>
      <c r="L317" s="254">
        <v>302</v>
      </c>
      <c r="M317" s="253">
        <v>1</v>
      </c>
    </row>
    <row r="318" spans="3:13" x14ac:dyDescent="0.3">
      <c r="C318" s="112">
        <v>483</v>
      </c>
      <c r="D318" s="113" t="s">
        <v>577</v>
      </c>
      <c r="E318" s="114" t="s">
        <v>578</v>
      </c>
      <c r="F318" s="113" t="s">
        <v>168</v>
      </c>
      <c r="G318" s="114" t="s">
        <v>548</v>
      </c>
      <c r="H318" s="115">
        <v>29.99</v>
      </c>
      <c r="I318" s="139"/>
      <c r="J318" s="130">
        <f t="shared" si="10"/>
        <v>0</v>
      </c>
      <c r="K318" s="116">
        <f t="shared" si="11"/>
        <v>0</v>
      </c>
      <c r="L318" s="258">
        <v>302</v>
      </c>
      <c r="M318" s="264">
        <v>2</v>
      </c>
    </row>
    <row r="319" spans="3:13" x14ac:dyDescent="0.3">
      <c r="C319" s="80">
        <v>484</v>
      </c>
      <c r="D319" s="80" t="s">
        <v>575</v>
      </c>
      <c r="E319" s="81" t="s">
        <v>576</v>
      </c>
      <c r="F319" s="82" t="s">
        <v>168</v>
      </c>
      <c r="G319" s="81" t="s">
        <v>548</v>
      </c>
      <c r="H319" s="83">
        <v>19.600000000000001</v>
      </c>
      <c r="I319" s="138"/>
      <c r="J319" s="129">
        <f t="shared" si="10"/>
        <v>0</v>
      </c>
      <c r="K319" s="84">
        <f t="shared" si="11"/>
        <v>0</v>
      </c>
      <c r="L319" s="254">
        <v>302</v>
      </c>
      <c r="M319" s="253">
        <v>1</v>
      </c>
    </row>
    <row r="320" spans="3:13" x14ac:dyDescent="0.3">
      <c r="C320" s="112">
        <v>97</v>
      </c>
      <c r="D320" s="113" t="s">
        <v>590</v>
      </c>
      <c r="E320" s="114" t="s">
        <v>591</v>
      </c>
      <c r="F320" s="113" t="s">
        <v>168</v>
      </c>
      <c r="G320" s="114" t="s">
        <v>581</v>
      </c>
      <c r="H320" s="115">
        <v>9.8000000000000007</v>
      </c>
      <c r="I320" s="139"/>
      <c r="J320" s="130">
        <f t="shared" si="10"/>
        <v>0</v>
      </c>
      <c r="K320" s="116">
        <f t="shared" si="11"/>
        <v>0</v>
      </c>
      <c r="L320" s="258">
        <v>303</v>
      </c>
      <c r="M320" s="264">
        <v>2</v>
      </c>
    </row>
    <row r="321" spans="3:13" x14ac:dyDescent="0.3">
      <c r="C321" s="80">
        <v>143</v>
      </c>
      <c r="D321" s="80" t="s">
        <v>582</v>
      </c>
      <c r="E321" s="81" t="s">
        <v>583</v>
      </c>
      <c r="F321" s="82" t="s">
        <v>35</v>
      </c>
      <c r="G321" s="81" t="s">
        <v>581</v>
      </c>
      <c r="H321" s="83">
        <v>14.99</v>
      </c>
      <c r="I321" s="138"/>
      <c r="J321" s="129">
        <f t="shared" si="10"/>
        <v>0</v>
      </c>
      <c r="K321" s="84">
        <f t="shared" si="11"/>
        <v>0</v>
      </c>
      <c r="L321" s="254">
        <v>303</v>
      </c>
      <c r="M321" s="253">
        <v>1</v>
      </c>
    </row>
    <row r="322" spans="3:13" x14ac:dyDescent="0.3">
      <c r="C322" s="112">
        <v>167</v>
      </c>
      <c r="D322" s="113" t="s">
        <v>584</v>
      </c>
      <c r="E322" s="114" t="s">
        <v>585</v>
      </c>
      <c r="F322" s="113" t="s">
        <v>168</v>
      </c>
      <c r="G322" s="114" t="s">
        <v>581</v>
      </c>
      <c r="H322" s="115">
        <v>17</v>
      </c>
      <c r="I322" s="139"/>
      <c r="J322" s="130">
        <f t="shared" si="10"/>
        <v>0</v>
      </c>
      <c r="K322" s="116">
        <f t="shared" si="11"/>
        <v>0</v>
      </c>
      <c r="L322" s="258">
        <v>303</v>
      </c>
      <c r="M322" s="264">
        <v>2</v>
      </c>
    </row>
    <row r="323" spans="3:13" x14ac:dyDescent="0.3">
      <c r="C323" s="80">
        <v>227</v>
      </c>
      <c r="D323" s="80" t="s">
        <v>586</v>
      </c>
      <c r="E323" s="81" t="s">
        <v>587</v>
      </c>
      <c r="F323" s="82" t="s">
        <v>35</v>
      </c>
      <c r="G323" s="81" t="s">
        <v>581</v>
      </c>
      <c r="H323" s="83">
        <v>19.95</v>
      </c>
      <c r="I323" s="138"/>
      <c r="J323" s="129">
        <f t="shared" si="10"/>
        <v>0</v>
      </c>
      <c r="K323" s="84">
        <f t="shared" si="11"/>
        <v>0</v>
      </c>
      <c r="L323" s="254">
        <v>303</v>
      </c>
      <c r="M323" s="253">
        <v>1</v>
      </c>
    </row>
    <row r="324" spans="3:13" x14ac:dyDescent="0.3">
      <c r="C324" s="112">
        <v>389</v>
      </c>
      <c r="D324" s="113" t="s">
        <v>588</v>
      </c>
      <c r="E324" s="114" t="s">
        <v>589</v>
      </c>
      <c r="F324" s="113" t="s">
        <v>159</v>
      </c>
      <c r="G324" s="114" t="s">
        <v>581</v>
      </c>
      <c r="H324" s="115">
        <v>79.989999999999995</v>
      </c>
      <c r="I324" s="139"/>
      <c r="J324" s="130">
        <f t="shared" si="10"/>
        <v>0</v>
      </c>
      <c r="K324" s="116">
        <f t="shared" si="11"/>
        <v>0</v>
      </c>
      <c r="L324" s="258">
        <v>303</v>
      </c>
      <c r="M324" s="264">
        <v>2</v>
      </c>
    </row>
    <row r="325" spans="3:13" x14ac:dyDescent="0.3">
      <c r="C325" s="80">
        <v>501</v>
      </c>
      <c r="D325" s="80" t="s">
        <v>592</v>
      </c>
      <c r="E325" s="81" t="s">
        <v>1342</v>
      </c>
      <c r="F325" s="82" t="s">
        <v>159</v>
      </c>
      <c r="G325" s="81" t="s">
        <v>581</v>
      </c>
      <c r="H325" s="83">
        <v>29.99</v>
      </c>
      <c r="I325" s="138"/>
      <c r="J325" s="129">
        <f t="shared" si="10"/>
        <v>0</v>
      </c>
      <c r="K325" s="84">
        <f t="shared" si="11"/>
        <v>0</v>
      </c>
      <c r="L325" s="254">
        <v>303</v>
      </c>
      <c r="M325" s="253">
        <v>1</v>
      </c>
    </row>
    <row r="326" spans="3:13" x14ac:dyDescent="0.3">
      <c r="C326" s="112">
        <v>630</v>
      </c>
      <c r="D326" s="113" t="s">
        <v>1343</v>
      </c>
      <c r="E326" s="114" t="s">
        <v>1344</v>
      </c>
      <c r="F326" s="113" t="s">
        <v>50</v>
      </c>
      <c r="G326" s="114" t="s">
        <v>581</v>
      </c>
      <c r="H326" s="115">
        <v>29.99</v>
      </c>
      <c r="I326" s="139"/>
      <c r="J326" s="130">
        <f t="shared" si="10"/>
        <v>0</v>
      </c>
      <c r="K326" s="116">
        <f t="shared" si="11"/>
        <v>0</v>
      </c>
      <c r="L326" s="258">
        <v>303</v>
      </c>
      <c r="M326" s="264">
        <v>2</v>
      </c>
    </row>
    <row r="327" spans="3:13" x14ac:dyDescent="0.3">
      <c r="C327" s="80">
        <v>117</v>
      </c>
      <c r="D327" s="80" t="s">
        <v>594</v>
      </c>
      <c r="E327" s="81" t="s">
        <v>595</v>
      </c>
      <c r="F327" s="82" t="s">
        <v>35</v>
      </c>
      <c r="G327" s="81" t="s">
        <v>596</v>
      </c>
      <c r="H327" s="83">
        <v>47.99</v>
      </c>
      <c r="I327" s="138"/>
      <c r="J327" s="129">
        <f t="shared" si="10"/>
        <v>0</v>
      </c>
      <c r="K327" s="84">
        <f t="shared" si="11"/>
        <v>0</v>
      </c>
      <c r="L327" s="254">
        <v>304</v>
      </c>
      <c r="M327" s="253">
        <v>1</v>
      </c>
    </row>
    <row r="328" spans="3:13" x14ac:dyDescent="0.3">
      <c r="C328" s="112">
        <v>118</v>
      </c>
      <c r="D328" s="113" t="s">
        <v>597</v>
      </c>
      <c r="E328" s="114" t="s">
        <v>598</v>
      </c>
      <c r="F328" s="113" t="s">
        <v>35</v>
      </c>
      <c r="G328" s="114" t="s">
        <v>596</v>
      </c>
      <c r="H328" s="115">
        <v>17</v>
      </c>
      <c r="I328" s="139"/>
      <c r="J328" s="130">
        <f t="shared" si="10"/>
        <v>0</v>
      </c>
      <c r="K328" s="116">
        <f t="shared" si="11"/>
        <v>0</v>
      </c>
      <c r="L328" s="258">
        <v>304</v>
      </c>
      <c r="M328" s="264">
        <v>2</v>
      </c>
    </row>
    <row r="329" spans="3:13" x14ac:dyDescent="0.3">
      <c r="C329" s="80">
        <v>142</v>
      </c>
      <c r="D329" s="80" t="s">
        <v>599</v>
      </c>
      <c r="E329" s="81" t="s">
        <v>600</v>
      </c>
      <c r="F329" s="82" t="s">
        <v>35</v>
      </c>
      <c r="G329" s="81" t="s">
        <v>596</v>
      </c>
      <c r="H329" s="83">
        <v>14.99</v>
      </c>
      <c r="I329" s="138"/>
      <c r="J329" s="129">
        <f t="shared" si="10"/>
        <v>0</v>
      </c>
      <c r="K329" s="84">
        <f t="shared" si="11"/>
        <v>0</v>
      </c>
      <c r="L329" s="254">
        <v>304</v>
      </c>
      <c r="M329" s="253">
        <v>1</v>
      </c>
    </row>
    <row r="330" spans="3:13" x14ac:dyDescent="0.3">
      <c r="C330" s="112">
        <v>235</v>
      </c>
      <c r="D330" s="113" t="s">
        <v>601</v>
      </c>
      <c r="E330" s="114" t="s">
        <v>602</v>
      </c>
      <c r="F330" s="113" t="s">
        <v>35</v>
      </c>
      <c r="G330" s="114" t="s">
        <v>596</v>
      </c>
      <c r="H330" s="115">
        <v>35.99</v>
      </c>
      <c r="I330" s="139"/>
      <c r="J330" s="130">
        <f t="shared" si="10"/>
        <v>0</v>
      </c>
      <c r="K330" s="116">
        <f t="shared" si="11"/>
        <v>0</v>
      </c>
      <c r="L330" s="258">
        <v>304</v>
      </c>
      <c r="M330" s="264">
        <v>2</v>
      </c>
    </row>
    <row r="331" spans="3:13" x14ac:dyDescent="0.3">
      <c r="C331" s="80">
        <v>128</v>
      </c>
      <c r="D331" s="80" t="s">
        <v>603</v>
      </c>
      <c r="E331" s="81" t="s">
        <v>604</v>
      </c>
      <c r="F331" s="82" t="s">
        <v>35</v>
      </c>
      <c r="G331" s="81" t="s">
        <v>605</v>
      </c>
      <c r="H331" s="83">
        <v>25.74</v>
      </c>
      <c r="I331" s="138"/>
      <c r="J331" s="129">
        <f t="shared" si="10"/>
        <v>0</v>
      </c>
      <c r="K331" s="84">
        <f t="shared" si="11"/>
        <v>0</v>
      </c>
      <c r="L331" s="254">
        <v>305</v>
      </c>
      <c r="M331" s="253">
        <v>1</v>
      </c>
    </row>
    <row r="332" spans="3:13" x14ac:dyDescent="0.3">
      <c r="C332" s="112">
        <v>148</v>
      </c>
      <c r="D332" s="113" t="s">
        <v>606</v>
      </c>
      <c r="E332" s="114" t="s">
        <v>607</v>
      </c>
      <c r="F332" s="113" t="s">
        <v>35</v>
      </c>
      <c r="G332" s="114" t="s">
        <v>605</v>
      </c>
      <c r="H332" s="115">
        <v>11.8</v>
      </c>
      <c r="I332" s="139"/>
      <c r="J332" s="130">
        <f t="shared" si="10"/>
        <v>0</v>
      </c>
      <c r="K332" s="116">
        <f t="shared" si="11"/>
        <v>0</v>
      </c>
      <c r="L332" s="258">
        <v>305</v>
      </c>
      <c r="M332" s="264">
        <v>2</v>
      </c>
    </row>
    <row r="333" spans="3:13" x14ac:dyDescent="0.3">
      <c r="C333" s="80">
        <v>153</v>
      </c>
      <c r="D333" s="80" t="s">
        <v>608</v>
      </c>
      <c r="E333" s="81" t="s">
        <v>609</v>
      </c>
      <c r="F333" s="82" t="s">
        <v>35</v>
      </c>
      <c r="G333" s="81" t="s">
        <v>605</v>
      </c>
      <c r="H333" s="83">
        <v>22.7</v>
      </c>
      <c r="I333" s="138"/>
      <c r="J333" s="129">
        <f t="shared" si="10"/>
        <v>0</v>
      </c>
      <c r="K333" s="84">
        <f t="shared" si="11"/>
        <v>0</v>
      </c>
      <c r="L333" s="254">
        <v>305</v>
      </c>
      <c r="M333" s="253">
        <v>1</v>
      </c>
    </row>
    <row r="334" spans="3:13" x14ac:dyDescent="0.3">
      <c r="C334" s="112">
        <v>158</v>
      </c>
      <c r="D334" s="113" t="s">
        <v>610</v>
      </c>
      <c r="E334" s="114" t="s">
        <v>611</v>
      </c>
      <c r="F334" s="113" t="s">
        <v>168</v>
      </c>
      <c r="G334" s="114" t="s">
        <v>605</v>
      </c>
      <c r="H334" s="115">
        <v>25</v>
      </c>
      <c r="I334" s="139"/>
      <c r="J334" s="130">
        <f t="shared" si="10"/>
        <v>0</v>
      </c>
      <c r="K334" s="116">
        <f t="shared" si="11"/>
        <v>0</v>
      </c>
      <c r="L334" s="258">
        <v>305</v>
      </c>
      <c r="M334" s="264">
        <v>2</v>
      </c>
    </row>
    <row r="335" spans="3:13" x14ac:dyDescent="0.3">
      <c r="C335" s="80">
        <v>159</v>
      </c>
      <c r="D335" s="80" t="s">
        <v>612</v>
      </c>
      <c r="E335" s="81" t="s">
        <v>613</v>
      </c>
      <c r="F335" s="82" t="s">
        <v>168</v>
      </c>
      <c r="G335" s="81" t="s">
        <v>605</v>
      </c>
      <c r="H335" s="83">
        <v>17</v>
      </c>
      <c r="I335" s="138"/>
      <c r="J335" s="129">
        <f t="shared" si="10"/>
        <v>0</v>
      </c>
      <c r="K335" s="84">
        <f t="shared" si="11"/>
        <v>0</v>
      </c>
      <c r="L335" s="254">
        <v>305</v>
      </c>
      <c r="M335" s="253">
        <v>1</v>
      </c>
    </row>
    <row r="336" spans="3:13" x14ac:dyDescent="0.3">
      <c r="C336" s="112">
        <v>200</v>
      </c>
      <c r="D336" s="113" t="s">
        <v>614</v>
      </c>
      <c r="E336" s="114" t="s">
        <v>615</v>
      </c>
      <c r="F336" s="113" t="s">
        <v>39</v>
      </c>
      <c r="G336" s="114" t="s">
        <v>605</v>
      </c>
      <c r="H336" s="115">
        <v>48.5</v>
      </c>
      <c r="I336" s="139"/>
      <c r="J336" s="130">
        <f t="shared" si="10"/>
        <v>0</v>
      </c>
      <c r="K336" s="116">
        <f t="shared" si="11"/>
        <v>0</v>
      </c>
      <c r="L336" s="258">
        <v>305</v>
      </c>
      <c r="M336" s="264">
        <v>2</v>
      </c>
    </row>
    <row r="337" spans="3:13" x14ac:dyDescent="0.3">
      <c r="C337" s="80">
        <v>204</v>
      </c>
      <c r="D337" s="80" t="s">
        <v>616</v>
      </c>
      <c r="E337" s="81" t="s">
        <v>617</v>
      </c>
      <c r="F337" s="82" t="s">
        <v>39</v>
      </c>
      <c r="G337" s="81" t="s">
        <v>605</v>
      </c>
      <c r="H337" s="83">
        <v>138.80000000000001</v>
      </c>
      <c r="I337" s="138"/>
      <c r="J337" s="129">
        <f t="shared" si="10"/>
        <v>0</v>
      </c>
      <c r="K337" s="84">
        <f t="shared" si="11"/>
        <v>0</v>
      </c>
      <c r="L337" s="254">
        <v>305</v>
      </c>
      <c r="M337" s="253">
        <v>1</v>
      </c>
    </row>
    <row r="338" spans="3:13" x14ac:dyDescent="0.3">
      <c r="C338" s="112">
        <v>205</v>
      </c>
      <c r="D338" s="113" t="s">
        <v>618</v>
      </c>
      <c r="E338" s="114" t="s">
        <v>619</v>
      </c>
      <c r="F338" s="113" t="s">
        <v>39</v>
      </c>
      <c r="G338" s="114" t="s">
        <v>605</v>
      </c>
      <c r="H338" s="115">
        <v>130.9</v>
      </c>
      <c r="I338" s="139"/>
      <c r="J338" s="130">
        <f t="shared" si="10"/>
        <v>0</v>
      </c>
      <c r="K338" s="116">
        <f t="shared" si="11"/>
        <v>0</v>
      </c>
      <c r="L338" s="258">
        <v>305</v>
      </c>
      <c r="M338" s="264">
        <v>2</v>
      </c>
    </row>
    <row r="339" spans="3:13" x14ac:dyDescent="0.3">
      <c r="C339" s="80">
        <v>215</v>
      </c>
      <c r="D339" s="80" t="s">
        <v>622</v>
      </c>
      <c r="E339" s="81" t="s">
        <v>623</v>
      </c>
      <c r="F339" s="82" t="s">
        <v>168</v>
      </c>
      <c r="G339" s="81" t="s">
        <v>605</v>
      </c>
      <c r="H339" s="83">
        <v>18.399999999999999</v>
      </c>
      <c r="I339" s="138"/>
      <c r="J339" s="129">
        <f t="shared" si="10"/>
        <v>0</v>
      </c>
      <c r="K339" s="84">
        <f t="shared" si="11"/>
        <v>0</v>
      </c>
      <c r="L339" s="254">
        <v>305</v>
      </c>
      <c r="M339" s="253">
        <v>1</v>
      </c>
    </row>
    <row r="340" spans="3:13" x14ac:dyDescent="0.3">
      <c r="C340" s="112">
        <v>490</v>
      </c>
      <c r="D340" s="113" t="s">
        <v>620</v>
      </c>
      <c r="E340" s="114" t="s">
        <v>621</v>
      </c>
      <c r="F340" s="113" t="s">
        <v>168</v>
      </c>
      <c r="G340" s="114" t="s">
        <v>605</v>
      </c>
      <c r="H340" s="115">
        <v>44.95</v>
      </c>
      <c r="I340" s="139"/>
      <c r="J340" s="130">
        <f t="shared" si="10"/>
        <v>0</v>
      </c>
      <c r="K340" s="116">
        <f t="shared" si="11"/>
        <v>0</v>
      </c>
      <c r="L340" s="258">
        <v>305</v>
      </c>
      <c r="M340" s="264">
        <v>2</v>
      </c>
    </row>
    <row r="341" spans="3:13" x14ac:dyDescent="0.3">
      <c r="C341" s="80">
        <v>587</v>
      </c>
      <c r="D341" s="80" t="s">
        <v>1345</v>
      </c>
      <c r="E341" s="81" t="s">
        <v>1346</v>
      </c>
      <c r="F341" s="82" t="s">
        <v>39</v>
      </c>
      <c r="G341" s="81" t="s">
        <v>605</v>
      </c>
      <c r="H341" s="83">
        <v>24.99</v>
      </c>
      <c r="I341" s="138"/>
      <c r="J341" s="129">
        <f t="shared" si="10"/>
        <v>0</v>
      </c>
      <c r="K341" s="84">
        <f t="shared" si="11"/>
        <v>0</v>
      </c>
      <c r="L341" s="254">
        <v>305</v>
      </c>
      <c r="M341" s="253">
        <v>1</v>
      </c>
    </row>
    <row r="342" spans="3:13" x14ac:dyDescent="0.3">
      <c r="C342" s="112">
        <v>273</v>
      </c>
      <c r="D342" s="113" t="s">
        <v>624</v>
      </c>
      <c r="E342" s="114" t="s">
        <v>1347</v>
      </c>
      <c r="F342" s="113" t="s">
        <v>325</v>
      </c>
      <c r="G342" s="114" t="s">
        <v>626</v>
      </c>
      <c r="H342" s="115">
        <v>55.14</v>
      </c>
      <c r="I342" s="139"/>
      <c r="J342" s="130">
        <f t="shared" si="10"/>
        <v>0</v>
      </c>
      <c r="K342" s="116">
        <f t="shared" si="11"/>
        <v>0</v>
      </c>
      <c r="L342" s="258">
        <v>306</v>
      </c>
      <c r="M342" s="264">
        <v>2</v>
      </c>
    </row>
    <row r="343" spans="3:13" x14ac:dyDescent="0.3">
      <c r="C343" s="80">
        <v>276</v>
      </c>
      <c r="D343" s="80" t="s">
        <v>627</v>
      </c>
      <c r="E343" s="81" t="s">
        <v>1348</v>
      </c>
      <c r="F343" s="82" t="s">
        <v>325</v>
      </c>
      <c r="G343" s="81" t="s">
        <v>626</v>
      </c>
      <c r="H343" s="83">
        <v>25.95</v>
      </c>
      <c r="I343" s="138"/>
      <c r="J343" s="129">
        <f t="shared" si="10"/>
        <v>0</v>
      </c>
      <c r="K343" s="84">
        <f t="shared" si="11"/>
        <v>0</v>
      </c>
      <c r="L343" s="254">
        <v>306</v>
      </c>
      <c r="M343" s="253">
        <v>1</v>
      </c>
    </row>
    <row r="344" spans="3:13" x14ac:dyDescent="0.3">
      <c r="C344" s="112">
        <v>277</v>
      </c>
      <c r="D344" s="113" t="s">
        <v>629</v>
      </c>
      <c r="E344" s="114" t="s">
        <v>1349</v>
      </c>
      <c r="F344" s="113" t="s">
        <v>325</v>
      </c>
      <c r="G344" s="114" t="s">
        <v>626</v>
      </c>
      <c r="H344" s="115">
        <v>25.95</v>
      </c>
      <c r="I344" s="139"/>
      <c r="J344" s="130">
        <f t="shared" si="10"/>
        <v>0</v>
      </c>
      <c r="K344" s="116">
        <f t="shared" si="11"/>
        <v>0</v>
      </c>
      <c r="L344" s="258">
        <v>306</v>
      </c>
      <c r="M344" s="264">
        <v>2</v>
      </c>
    </row>
    <row r="345" spans="3:13" x14ac:dyDescent="0.3">
      <c r="C345" s="80">
        <v>375</v>
      </c>
      <c r="D345" s="80" t="s">
        <v>633</v>
      </c>
      <c r="E345" s="81" t="s">
        <v>1350</v>
      </c>
      <c r="F345" s="82" t="s">
        <v>159</v>
      </c>
      <c r="G345" s="81" t="s">
        <v>626</v>
      </c>
      <c r="H345" s="83">
        <v>22.99</v>
      </c>
      <c r="I345" s="138"/>
      <c r="J345" s="129">
        <f t="shared" si="10"/>
        <v>0</v>
      </c>
      <c r="K345" s="84">
        <f t="shared" si="11"/>
        <v>0</v>
      </c>
      <c r="L345" s="254">
        <v>306</v>
      </c>
      <c r="M345" s="253">
        <v>1</v>
      </c>
    </row>
    <row r="346" spans="3:13" x14ac:dyDescent="0.3">
      <c r="C346" s="112">
        <v>376</v>
      </c>
      <c r="D346" s="113" t="s">
        <v>635</v>
      </c>
      <c r="E346" s="114" t="s">
        <v>1351</v>
      </c>
      <c r="F346" s="113" t="s">
        <v>159</v>
      </c>
      <c r="G346" s="114" t="s">
        <v>626</v>
      </c>
      <c r="H346" s="115">
        <v>42.99</v>
      </c>
      <c r="I346" s="139"/>
      <c r="J346" s="130">
        <f t="shared" si="10"/>
        <v>0</v>
      </c>
      <c r="K346" s="116">
        <f t="shared" si="11"/>
        <v>0</v>
      </c>
      <c r="L346" s="258">
        <v>306</v>
      </c>
      <c r="M346" s="264">
        <v>2</v>
      </c>
    </row>
    <row r="347" spans="3:13" x14ac:dyDescent="0.3">
      <c r="C347" s="80">
        <v>514</v>
      </c>
      <c r="D347" s="80" t="s">
        <v>637</v>
      </c>
      <c r="E347" s="81" t="s">
        <v>1352</v>
      </c>
      <c r="F347" s="82" t="s">
        <v>325</v>
      </c>
      <c r="G347" s="81" t="s">
        <v>626</v>
      </c>
      <c r="H347" s="83">
        <v>25.95</v>
      </c>
      <c r="I347" s="138"/>
      <c r="J347" s="129">
        <f t="shared" si="10"/>
        <v>0</v>
      </c>
      <c r="K347" s="84">
        <f t="shared" si="11"/>
        <v>0</v>
      </c>
      <c r="L347" s="254">
        <v>306</v>
      </c>
      <c r="M347" s="253">
        <v>1</v>
      </c>
    </row>
    <row r="348" spans="3:13" x14ac:dyDescent="0.3">
      <c r="C348" s="112">
        <v>515</v>
      </c>
      <c r="D348" s="113" t="s">
        <v>640</v>
      </c>
      <c r="E348" s="114" t="s">
        <v>1353</v>
      </c>
      <c r="F348" s="113" t="s">
        <v>325</v>
      </c>
      <c r="G348" s="114" t="s">
        <v>626</v>
      </c>
      <c r="H348" s="115">
        <v>23.2</v>
      </c>
      <c r="I348" s="139"/>
      <c r="J348" s="130">
        <f t="shared" si="10"/>
        <v>0</v>
      </c>
      <c r="K348" s="116">
        <f t="shared" si="11"/>
        <v>0</v>
      </c>
      <c r="L348" s="258">
        <v>306</v>
      </c>
      <c r="M348" s="264">
        <v>2</v>
      </c>
    </row>
    <row r="349" spans="3:13" x14ac:dyDescent="0.3">
      <c r="C349" s="80">
        <v>595</v>
      </c>
      <c r="D349" s="80" t="s">
        <v>1354</v>
      </c>
      <c r="E349" s="81" t="s">
        <v>1355</v>
      </c>
      <c r="F349" s="82" t="s">
        <v>1192</v>
      </c>
      <c r="G349" s="81" t="s">
        <v>626</v>
      </c>
      <c r="H349" s="83">
        <v>16.2</v>
      </c>
      <c r="I349" s="138"/>
      <c r="J349" s="129">
        <f t="shared" si="10"/>
        <v>0</v>
      </c>
      <c r="K349" s="84">
        <f t="shared" si="11"/>
        <v>0</v>
      </c>
      <c r="L349" s="254">
        <v>306</v>
      </c>
      <c r="M349" s="253">
        <v>1</v>
      </c>
    </row>
    <row r="350" spans="3:13" x14ac:dyDescent="0.3">
      <c r="C350" s="112">
        <v>658</v>
      </c>
      <c r="D350" s="113" t="s">
        <v>1356</v>
      </c>
      <c r="E350" s="114" t="s">
        <v>1357</v>
      </c>
      <c r="F350" s="113" t="s">
        <v>159</v>
      </c>
      <c r="G350" s="114" t="s">
        <v>626</v>
      </c>
      <c r="H350" s="115">
        <v>12.99</v>
      </c>
      <c r="I350" s="139"/>
      <c r="J350" s="130">
        <f t="shared" si="10"/>
        <v>0</v>
      </c>
      <c r="K350" s="116">
        <f t="shared" si="11"/>
        <v>0</v>
      </c>
      <c r="L350" s="258">
        <v>306</v>
      </c>
      <c r="M350" s="264">
        <v>2</v>
      </c>
    </row>
    <row r="351" spans="3:13" ht="18" x14ac:dyDescent="0.3">
      <c r="C351" s="47"/>
      <c r="D351" s="47"/>
      <c r="E351" s="48" t="s">
        <v>642</v>
      </c>
      <c r="F351" s="49"/>
      <c r="G351" s="49"/>
      <c r="H351" s="49"/>
      <c r="I351" s="137"/>
      <c r="J351" s="127"/>
      <c r="K351" s="49"/>
      <c r="L351" s="254">
        <v>400</v>
      </c>
      <c r="M351" s="64"/>
    </row>
    <row r="352" spans="3:13" x14ac:dyDescent="0.3">
      <c r="C352" s="80">
        <v>46</v>
      </c>
      <c r="D352" s="80" t="s">
        <v>643</v>
      </c>
      <c r="E352" s="81" t="s">
        <v>644</v>
      </c>
      <c r="F352" s="82" t="s">
        <v>39</v>
      </c>
      <c r="G352" s="81" t="s">
        <v>645</v>
      </c>
      <c r="H352" s="83">
        <v>28.9</v>
      </c>
      <c r="I352" s="138"/>
      <c r="J352" s="129">
        <f t="shared" si="10"/>
        <v>0</v>
      </c>
      <c r="K352" s="84">
        <f t="shared" si="11"/>
        <v>0</v>
      </c>
      <c r="L352" s="254">
        <v>401</v>
      </c>
      <c r="M352" s="253">
        <v>1</v>
      </c>
    </row>
    <row r="353" spans="3:13" x14ac:dyDescent="0.3">
      <c r="C353" s="112">
        <v>157</v>
      </c>
      <c r="D353" s="113" t="s">
        <v>646</v>
      </c>
      <c r="E353" s="114" t="s">
        <v>647</v>
      </c>
      <c r="F353" s="113" t="s">
        <v>35</v>
      </c>
      <c r="G353" s="114" t="s">
        <v>645</v>
      </c>
      <c r="H353" s="115">
        <v>42.99</v>
      </c>
      <c r="I353" s="139"/>
      <c r="J353" s="130">
        <f t="shared" si="10"/>
        <v>0</v>
      </c>
      <c r="K353" s="116">
        <f t="shared" si="11"/>
        <v>0</v>
      </c>
      <c r="L353" s="258">
        <v>401</v>
      </c>
      <c r="M353" s="264">
        <v>2</v>
      </c>
    </row>
    <row r="354" spans="3:13" x14ac:dyDescent="0.3">
      <c r="C354" s="80">
        <v>176</v>
      </c>
      <c r="D354" s="80" t="s">
        <v>648</v>
      </c>
      <c r="E354" s="81" t="s">
        <v>649</v>
      </c>
      <c r="F354" s="82" t="s">
        <v>39</v>
      </c>
      <c r="G354" s="81" t="s">
        <v>645</v>
      </c>
      <c r="H354" s="83">
        <v>52.4</v>
      </c>
      <c r="I354" s="138"/>
      <c r="J354" s="129">
        <f t="shared" si="10"/>
        <v>0</v>
      </c>
      <c r="K354" s="84">
        <f t="shared" si="11"/>
        <v>0</v>
      </c>
      <c r="L354" s="254">
        <v>401</v>
      </c>
      <c r="M354" s="253">
        <v>1</v>
      </c>
    </row>
    <row r="355" spans="3:13" x14ac:dyDescent="0.3">
      <c r="C355" s="112">
        <v>193</v>
      </c>
      <c r="D355" s="113" t="s">
        <v>650</v>
      </c>
      <c r="E355" s="114" t="s">
        <v>651</v>
      </c>
      <c r="F355" s="113" t="s">
        <v>39</v>
      </c>
      <c r="G355" s="114" t="s">
        <v>645</v>
      </c>
      <c r="H355" s="115">
        <v>22.9</v>
      </c>
      <c r="I355" s="139"/>
      <c r="J355" s="130">
        <f t="shared" si="10"/>
        <v>0</v>
      </c>
      <c r="K355" s="116">
        <f t="shared" si="11"/>
        <v>0</v>
      </c>
      <c r="L355" s="258">
        <v>401</v>
      </c>
      <c r="M355" s="264">
        <v>2</v>
      </c>
    </row>
    <row r="356" spans="3:13" x14ac:dyDescent="0.3">
      <c r="C356" s="80">
        <v>196</v>
      </c>
      <c r="D356" s="80" t="s">
        <v>652</v>
      </c>
      <c r="E356" s="81" t="s">
        <v>653</v>
      </c>
      <c r="F356" s="82" t="s">
        <v>39</v>
      </c>
      <c r="G356" s="81" t="s">
        <v>645</v>
      </c>
      <c r="H356" s="83">
        <v>41.99</v>
      </c>
      <c r="I356" s="138"/>
      <c r="J356" s="129">
        <f t="shared" si="10"/>
        <v>0</v>
      </c>
      <c r="K356" s="84">
        <f t="shared" si="11"/>
        <v>0</v>
      </c>
      <c r="L356" s="254">
        <v>401</v>
      </c>
      <c r="M356" s="253">
        <v>1</v>
      </c>
    </row>
    <row r="357" spans="3:13" x14ac:dyDescent="0.3">
      <c r="C357" s="112">
        <v>197</v>
      </c>
      <c r="D357" s="113" t="s">
        <v>654</v>
      </c>
      <c r="E357" s="114" t="s">
        <v>655</v>
      </c>
      <c r="F357" s="113" t="s">
        <v>39</v>
      </c>
      <c r="G357" s="114" t="s">
        <v>645</v>
      </c>
      <c r="H357" s="115">
        <v>20.9</v>
      </c>
      <c r="I357" s="139"/>
      <c r="J357" s="130">
        <f t="shared" si="10"/>
        <v>0</v>
      </c>
      <c r="K357" s="116">
        <f t="shared" si="11"/>
        <v>0</v>
      </c>
      <c r="L357" s="258">
        <v>401</v>
      </c>
      <c r="M357" s="264">
        <v>2</v>
      </c>
    </row>
    <row r="358" spans="3:13" x14ac:dyDescent="0.3">
      <c r="C358" s="80">
        <v>245</v>
      </c>
      <c r="D358" s="80" t="s">
        <v>656</v>
      </c>
      <c r="E358" s="81" t="s">
        <v>657</v>
      </c>
      <c r="F358" s="82" t="s">
        <v>50</v>
      </c>
      <c r="G358" s="81" t="s">
        <v>645</v>
      </c>
      <c r="H358" s="83">
        <v>35.880000000000003</v>
      </c>
      <c r="I358" s="138"/>
      <c r="J358" s="129">
        <f t="shared" si="10"/>
        <v>0</v>
      </c>
      <c r="K358" s="84">
        <f t="shared" si="11"/>
        <v>0</v>
      </c>
      <c r="L358" s="254">
        <v>401</v>
      </c>
      <c r="M358" s="253">
        <v>1</v>
      </c>
    </row>
    <row r="359" spans="3:13" x14ac:dyDescent="0.3">
      <c r="C359" s="112">
        <v>246</v>
      </c>
      <c r="D359" s="113" t="s">
        <v>658</v>
      </c>
      <c r="E359" s="114" t="s">
        <v>659</v>
      </c>
      <c r="F359" s="113" t="s">
        <v>50</v>
      </c>
      <c r="G359" s="114" t="s">
        <v>645</v>
      </c>
      <c r="H359" s="115">
        <v>38.28</v>
      </c>
      <c r="I359" s="139"/>
      <c r="J359" s="130">
        <f t="shared" si="10"/>
        <v>0</v>
      </c>
      <c r="K359" s="116">
        <f t="shared" si="11"/>
        <v>0</v>
      </c>
      <c r="L359" s="258">
        <v>401</v>
      </c>
      <c r="M359" s="264">
        <v>2</v>
      </c>
    </row>
    <row r="360" spans="3:13" x14ac:dyDescent="0.3">
      <c r="C360" s="80">
        <v>368</v>
      </c>
      <c r="D360" s="80" t="s">
        <v>660</v>
      </c>
      <c r="E360" s="81" t="s">
        <v>661</v>
      </c>
      <c r="F360" s="82" t="s">
        <v>159</v>
      </c>
      <c r="G360" s="81" t="s">
        <v>645</v>
      </c>
      <c r="H360" s="83">
        <v>29.99</v>
      </c>
      <c r="I360" s="138"/>
      <c r="J360" s="129">
        <f t="shared" si="10"/>
        <v>0</v>
      </c>
      <c r="K360" s="84">
        <f t="shared" si="11"/>
        <v>0</v>
      </c>
      <c r="L360" s="254">
        <v>401</v>
      </c>
      <c r="M360" s="253">
        <v>1</v>
      </c>
    </row>
    <row r="361" spans="3:13" x14ac:dyDescent="0.3">
      <c r="C361" s="112">
        <v>384</v>
      </c>
      <c r="D361" s="113" t="s">
        <v>662</v>
      </c>
      <c r="E361" s="114" t="s">
        <v>663</v>
      </c>
      <c r="F361" s="113" t="s">
        <v>159</v>
      </c>
      <c r="G361" s="114" t="s">
        <v>645</v>
      </c>
      <c r="H361" s="115">
        <v>44.99</v>
      </c>
      <c r="I361" s="139"/>
      <c r="J361" s="130">
        <f t="shared" si="10"/>
        <v>0</v>
      </c>
      <c r="K361" s="116">
        <f t="shared" si="11"/>
        <v>0</v>
      </c>
      <c r="L361" s="258">
        <v>401</v>
      </c>
      <c r="M361" s="264">
        <v>2</v>
      </c>
    </row>
    <row r="362" spans="3:13" x14ac:dyDescent="0.3">
      <c r="C362" s="80">
        <v>517</v>
      </c>
      <c r="D362" s="80" t="s">
        <v>664</v>
      </c>
      <c r="E362" s="81" t="s">
        <v>665</v>
      </c>
      <c r="F362" s="82" t="s">
        <v>325</v>
      </c>
      <c r="G362" s="81" t="s">
        <v>645</v>
      </c>
      <c r="H362" s="83">
        <v>129</v>
      </c>
      <c r="I362" s="138"/>
      <c r="J362" s="129">
        <f t="shared" si="10"/>
        <v>0</v>
      </c>
      <c r="K362" s="84">
        <f t="shared" si="11"/>
        <v>0</v>
      </c>
      <c r="L362" s="254">
        <v>401</v>
      </c>
      <c r="M362" s="253">
        <v>1</v>
      </c>
    </row>
    <row r="363" spans="3:13" x14ac:dyDescent="0.3">
      <c r="C363" s="112">
        <v>588</v>
      </c>
      <c r="D363" s="113" t="s">
        <v>1358</v>
      </c>
      <c r="E363" s="114" t="s">
        <v>1359</v>
      </c>
      <c r="F363" s="113" t="s">
        <v>39</v>
      </c>
      <c r="G363" s="114" t="s">
        <v>645</v>
      </c>
      <c r="H363" s="115">
        <v>36.9</v>
      </c>
      <c r="I363" s="139"/>
      <c r="J363" s="130">
        <f t="shared" si="10"/>
        <v>0</v>
      </c>
      <c r="K363" s="116">
        <f t="shared" si="11"/>
        <v>0</v>
      </c>
      <c r="L363" s="258">
        <v>401</v>
      </c>
      <c r="M363" s="264">
        <v>2</v>
      </c>
    </row>
    <row r="364" spans="3:13" x14ac:dyDescent="0.3">
      <c r="C364" s="80">
        <v>632</v>
      </c>
      <c r="D364" s="80" t="s">
        <v>1360</v>
      </c>
      <c r="E364" s="81" t="s">
        <v>1361</v>
      </c>
      <c r="F364" s="82" t="s">
        <v>50</v>
      </c>
      <c r="G364" s="81" t="s">
        <v>645</v>
      </c>
      <c r="H364" s="83">
        <v>65</v>
      </c>
      <c r="I364" s="138"/>
      <c r="J364" s="129">
        <f t="shared" si="10"/>
        <v>0</v>
      </c>
      <c r="K364" s="84">
        <f t="shared" si="11"/>
        <v>0</v>
      </c>
      <c r="L364" s="254">
        <v>401</v>
      </c>
      <c r="M364" s="253">
        <v>1</v>
      </c>
    </row>
    <row r="365" spans="3:13" x14ac:dyDescent="0.3">
      <c r="C365" s="112">
        <v>154</v>
      </c>
      <c r="D365" s="113" t="s">
        <v>666</v>
      </c>
      <c r="E365" s="114" t="s">
        <v>667</v>
      </c>
      <c r="F365" s="113" t="s">
        <v>283</v>
      </c>
      <c r="G365" s="114" t="s">
        <v>668</v>
      </c>
      <c r="H365" s="115">
        <v>189</v>
      </c>
      <c r="I365" s="139"/>
      <c r="J365" s="130">
        <f t="shared" si="10"/>
        <v>0</v>
      </c>
      <c r="K365" s="116">
        <f t="shared" si="11"/>
        <v>0</v>
      </c>
      <c r="L365" s="258">
        <v>402</v>
      </c>
      <c r="M365" s="264">
        <v>2</v>
      </c>
    </row>
    <row r="366" spans="3:13" x14ac:dyDescent="0.3">
      <c r="C366" s="80">
        <v>155</v>
      </c>
      <c r="D366" s="80" t="s">
        <v>669</v>
      </c>
      <c r="E366" s="81" t="s">
        <v>670</v>
      </c>
      <c r="F366" s="82" t="s">
        <v>283</v>
      </c>
      <c r="G366" s="81" t="s">
        <v>668</v>
      </c>
      <c r="H366" s="83">
        <v>275</v>
      </c>
      <c r="I366" s="138"/>
      <c r="J366" s="129">
        <f t="shared" si="10"/>
        <v>0</v>
      </c>
      <c r="K366" s="84">
        <f t="shared" si="11"/>
        <v>0</v>
      </c>
      <c r="L366" s="254">
        <v>402</v>
      </c>
      <c r="M366" s="253">
        <v>1</v>
      </c>
    </row>
    <row r="367" spans="3:13" x14ac:dyDescent="0.3">
      <c r="C367" s="112">
        <v>220</v>
      </c>
      <c r="D367" s="113" t="s">
        <v>671</v>
      </c>
      <c r="E367" s="114" t="s">
        <v>672</v>
      </c>
      <c r="F367" s="113" t="s">
        <v>35</v>
      </c>
      <c r="G367" s="114" t="s">
        <v>668</v>
      </c>
      <c r="H367" s="115">
        <v>37.35</v>
      </c>
      <c r="I367" s="139"/>
      <c r="J367" s="130">
        <f t="shared" si="10"/>
        <v>0</v>
      </c>
      <c r="K367" s="116">
        <f t="shared" si="11"/>
        <v>0</v>
      </c>
      <c r="L367" s="258">
        <v>402</v>
      </c>
      <c r="M367" s="264">
        <v>2</v>
      </c>
    </row>
    <row r="368" spans="3:13" x14ac:dyDescent="0.3">
      <c r="C368" s="80">
        <v>433</v>
      </c>
      <c r="D368" s="80" t="s">
        <v>673</v>
      </c>
      <c r="E368" s="81" t="s">
        <v>1362</v>
      </c>
      <c r="F368" s="82" t="s">
        <v>35</v>
      </c>
      <c r="G368" s="81" t="s">
        <v>668</v>
      </c>
      <c r="H368" s="83">
        <v>29.99</v>
      </c>
      <c r="I368" s="138"/>
      <c r="J368" s="129">
        <f t="shared" si="10"/>
        <v>0</v>
      </c>
      <c r="K368" s="84">
        <f t="shared" si="11"/>
        <v>0</v>
      </c>
      <c r="L368" s="254">
        <v>402</v>
      </c>
      <c r="M368" s="253">
        <v>1</v>
      </c>
    </row>
    <row r="369" spans="3:13" x14ac:dyDescent="0.3">
      <c r="C369" s="112">
        <v>433</v>
      </c>
      <c r="D369" s="113" t="s">
        <v>675</v>
      </c>
      <c r="E369" s="114" t="s">
        <v>1362</v>
      </c>
      <c r="F369" s="113" t="s">
        <v>35</v>
      </c>
      <c r="G369" s="114" t="s">
        <v>668</v>
      </c>
      <c r="H369" s="115">
        <v>29.99</v>
      </c>
      <c r="I369" s="139"/>
      <c r="J369" s="130">
        <f t="shared" si="10"/>
        <v>0</v>
      </c>
      <c r="K369" s="116">
        <f t="shared" si="11"/>
        <v>0</v>
      </c>
      <c r="L369" s="258">
        <v>402</v>
      </c>
      <c r="M369" s="264">
        <v>2</v>
      </c>
    </row>
    <row r="370" spans="3:13" x14ac:dyDescent="0.3">
      <c r="C370" s="80">
        <v>583</v>
      </c>
      <c r="D370" s="80" t="s">
        <v>1363</v>
      </c>
      <c r="E370" s="81" t="s">
        <v>1364</v>
      </c>
      <c r="F370" s="82" t="s">
        <v>39</v>
      </c>
      <c r="G370" s="81" t="s">
        <v>668</v>
      </c>
      <c r="H370" s="83">
        <v>24.99</v>
      </c>
      <c r="I370" s="138"/>
      <c r="J370" s="129">
        <f t="shared" si="10"/>
        <v>0</v>
      </c>
      <c r="K370" s="84">
        <f t="shared" si="11"/>
        <v>0</v>
      </c>
      <c r="L370" s="254">
        <v>402</v>
      </c>
      <c r="M370" s="253">
        <v>1</v>
      </c>
    </row>
    <row r="371" spans="3:13" x14ac:dyDescent="0.3">
      <c r="C371" s="112">
        <v>584</v>
      </c>
      <c r="D371" s="113" t="s">
        <v>1365</v>
      </c>
      <c r="E371" s="114" t="s">
        <v>1366</v>
      </c>
      <c r="F371" s="113" t="s">
        <v>39</v>
      </c>
      <c r="G371" s="114" t="s">
        <v>668</v>
      </c>
      <c r="H371" s="115">
        <v>19.989999999999998</v>
      </c>
      <c r="I371" s="139"/>
      <c r="J371" s="130">
        <f t="shared" si="10"/>
        <v>0</v>
      </c>
      <c r="K371" s="116">
        <f t="shared" si="11"/>
        <v>0</v>
      </c>
      <c r="L371" s="258">
        <v>402</v>
      </c>
      <c r="M371" s="264">
        <v>2</v>
      </c>
    </row>
    <row r="372" spans="3:13" x14ac:dyDescent="0.3">
      <c r="C372" s="80">
        <v>21</v>
      </c>
      <c r="D372" s="80" t="s">
        <v>677</v>
      </c>
      <c r="E372" s="81" t="s">
        <v>678</v>
      </c>
      <c r="F372" s="82" t="s">
        <v>352</v>
      </c>
      <c r="G372" s="81" t="s">
        <v>679</v>
      </c>
      <c r="H372" s="83">
        <v>99.46</v>
      </c>
      <c r="I372" s="138"/>
      <c r="J372" s="129">
        <f t="shared" si="10"/>
        <v>0</v>
      </c>
      <c r="K372" s="84">
        <f t="shared" si="11"/>
        <v>0</v>
      </c>
      <c r="L372" s="254">
        <v>403</v>
      </c>
      <c r="M372" s="253">
        <v>1</v>
      </c>
    </row>
    <row r="373" spans="3:13" x14ac:dyDescent="0.3">
      <c r="C373" s="112">
        <v>23</v>
      </c>
      <c r="D373" s="113" t="s">
        <v>680</v>
      </c>
      <c r="E373" s="114" t="s">
        <v>681</v>
      </c>
      <c r="F373" s="113" t="s">
        <v>352</v>
      </c>
      <c r="G373" s="114" t="s">
        <v>679</v>
      </c>
      <c r="H373" s="115">
        <v>74.77</v>
      </c>
      <c r="I373" s="139"/>
      <c r="J373" s="130">
        <f t="shared" si="10"/>
        <v>0</v>
      </c>
      <c r="K373" s="116">
        <f t="shared" si="11"/>
        <v>0</v>
      </c>
      <c r="L373" s="258">
        <v>403</v>
      </c>
      <c r="M373" s="264">
        <v>2</v>
      </c>
    </row>
    <row r="374" spans="3:13" x14ac:dyDescent="0.3">
      <c r="C374" s="80">
        <v>24</v>
      </c>
      <c r="D374" s="80" t="s">
        <v>682</v>
      </c>
      <c r="E374" s="81" t="s">
        <v>683</v>
      </c>
      <c r="F374" s="82" t="s">
        <v>352</v>
      </c>
      <c r="G374" s="81" t="s">
        <v>679</v>
      </c>
      <c r="H374" s="83">
        <v>94.79</v>
      </c>
      <c r="I374" s="138"/>
      <c r="J374" s="129">
        <f t="shared" si="10"/>
        <v>0</v>
      </c>
      <c r="K374" s="84">
        <f t="shared" si="11"/>
        <v>0</v>
      </c>
      <c r="L374" s="254">
        <v>403</v>
      </c>
      <c r="M374" s="253">
        <v>1</v>
      </c>
    </row>
    <row r="375" spans="3:13" x14ac:dyDescent="0.3">
      <c r="C375" s="112">
        <v>25</v>
      </c>
      <c r="D375" s="113" t="s">
        <v>684</v>
      </c>
      <c r="E375" s="114" t="s">
        <v>685</v>
      </c>
      <c r="F375" s="113" t="s">
        <v>352</v>
      </c>
      <c r="G375" s="114" t="s">
        <v>679</v>
      </c>
      <c r="H375" s="115">
        <v>61.6</v>
      </c>
      <c r="I375" s="139"/>
      <c r="J375" s="130">
        <f t="shared" si="10"/>
        <v>0</v>
      </c>
      <c r="K375" s="116">
        <f t="shared" si="11"/>
        <v>0</v>
      </c>
      <c r="L375" s="258">
        <v>403</v>
      </c>
      <c r="M375" s="264">
        <v>2</v>
      </c>
    </row>
    <row r="376" spans="3:13" x14ac:dyDescent="0.3">
      <c r="C376" s="80">
        <v>26</v>
      </c>
      <c r="D376" s="80" t="s">
        <v>686</v>
      </c>
      <c r="E376" s="81" t="s">
        <v>687</v>
      </c>
      <c r="F376" s="82" t="s">
        <v>352</v>
      </c>
      <c r="G376" s="81" t="s">
        <v>679</v>
      </c>
      <c r="H376" s="83">
        <v>61.6</v>
      </c>
      <c r="I376" s="138"/>
      <c r="J376" s="129">
        <f t="shared" si="10"/>
        <v>0</v>
      </c>
      <c r="K376" s="84">
        <f t="shared" si="11"/>
        <v>0</v>
      </c>
      <c r="L376" s="254">
        <v>403</v>
      </c>
      <c r="M376" s="253">
        <v>1</v>
      </c>
    </row>
    <row r="377" spans="3:13" x14ac:dyDescent="0.3">
      <c r="C377" s="112">
        <v>29</v>
      </c>
      <c r="D377" s="113" t="s">
        <v>688</v>
      </c>
      <c r="E377" s="114" t="s">
        <v>689</v>
      </c>
      <c r="F377" s="113" t="s">
        <v>352</v>
      </c>
      <c r="G377" s="114" t="s">
        <v>679</v>
      </c>
      <c r="H377" s="115">
        <v>86.26</v>
      </c>
      <c r="I377" s="139"/>
      <c r="J377" s="130">
        <f t="shared" si="10"/>
        <v>0</v>
      </c>
      <c r="K377" s="116">
        <f t="shared" si="11"/>
        <v>0</v>
      </c>
      <c r="L377" s="258">
        <v>403</v>
      </c>
      <c r="M377" s="264">
        <v>2</v>
      </c>
    </row>
    <row r="378" spans="3:13" x14ac:dyDescent="0.3">
      <c r="C378" s="80">
        <v>30</v>
      </c>
      <c r="D378" s="80" t="s">
        <v>690</v>
      </c>
      <c r="E378" s="81" t="s">
        <v>691</v>
      </c>
      <c r="F378" s="82" t="s">
        <v>352</v>
      </c>
      <c r="G378" s="81" t="s">
        <v>679</v>
      </c>
      <c r="H378" s="83">
        <v>10.56</v>
      </c>
      <c r="I378" s="138"/>
      <c r="J378" s="129">
        <f t="shared" si="10"/>
        <v>0</v>
      </c>
      <c r="K378" s="84">
        <f t="shared" si="11"/>
        <v>0</v>
      </c>
      <c r="L378" s="254">
        <v>403</v>
      </c>
      <c r="M378" s="253">
        <v>1</v>
      </c>
    </row>
    <row r="379" spans="3:13" x14ac:dyDescent="0.3">
      <c r="C379" s="112">
        <v>31</v>
      </c>
      <c r="D379" s="113" t="s">
        <v>692</v>
      </c>
      <c r="E379" s="114" t="s">
        <v>693</v>
      </c>
      <c r="F379" s="113" t="s">
        <v>352</v>
      </c>
      <c r="G379" s="114" t="s">
        <v>679</v>
      </c>
      <c r="H379" s="115">
        <v>368.08</v>
      </c>
      <c r="I379" s="139"/>
      <c r="J379" s="130">
        <f t="shared" si="10"/>
        <v>0</v>
      </c>
      <c r="K379" s="116">
        <f t="shared" si="11"/>
        <v>0</v>
      </c>
      <c r="L379" s="258">
        <v>403</v>
      </c>
      <c r="M379" s="264">
        <v>2</v>
      </c>
    </row>
    <row r="380" spans="3:13" x14ac:dyDescent="0.3">
      <c r="C380" s="80">
        <v>407</v>
      </c>
      <c r="D380" s="80" t="s">
        <v>1138</v>
      </c>
      <c r="E380" s="81" t="s">
        <v>1139</v>
      </c>
      <c r="F380" s="82" t="s">
        <v>352</v>
      </c>
      <c r="G380" s="81" t="s">
        <v>679</v>
      </c>
      <c r="H380" s="83">
        <v>107.87</v>
      </c>
      <c r="I380" s="138"/>
      <c r="J380" s="129">
        <f t="shared" ref="J380:J440" si="12">$E$16</f>
        <v>0</v>
      </c>
      <c r="K380" s="84">
        <f t="shared" ref="K380:K440" si="13">H380*I380*(1-J380)</f>
        <v>0</v>
      </c>
      <c r="L380" s="254">
        <v>403</v>
      </c>
      <c r="M380" s="253">
        <v>1</v>
      </c>
    </row>
    <row r="381" spans="3:13" x14ac:dyDescent="0.3">
      <c r="C381" s="112">
        <v>409</v>
      </c>
      <c r="D381" s="113" t="s">
        <v>696</v>
      </c>
      <c r="E381" s="114" t="s">
        <v>697</v>
      </c>
      <c r="F381" s="113" t="s">
        <v>352</v>
      </c>
      <c r="G381" s="114" t="s">
        <v>679</v>
      </c>
      <c r="H381" s="115">
        <v>145.4</v>
      </c>
      <c r="I381" s="139"/>
      <c r="J381" s="130">
        <f t="shared" si="12"/>
        <v>0</v>
      </c>
      <c r="K381" s="116">
        <f t="shared" si="13"/>
        <v>0</v>
      </c>
      <c r="L381" s="258">
        <v>403</v>
      </c>
      <c r="M381" s="264">
        <v>2</v>
      </c>
    </row>
    <row r="382" spans="3:13" x14ac:dyDescent="0.3">
      <c r="C382" s="80">
        <v>518</v>
      </c>
      <c r="D382" s="80" t="s">
        <v>698</v>
      </c>
      <c r="E382" s="81" t="s">
        <v>699</v>
      </c>
      <c r="F382" s="82" t="s">
        <v>325</v>
      </c>
      <c r="G382" s="81" t="s">
        <v>700</v>
      </c>
      <c r="H382" s="83">
        <v>199.95</v>
      </c>
      <c r="I382" s="138"/>
      <c r="J382" s="129">
        <f t="shared" si="12"/>
        <v>0</v>
      </c>
      <c r="K382" s="84">
        <f t="shared" si="13"/>
        <v>0</v>
      </c>
      <c r="L382" s="254">
        <v>403</v>
      </c>
      <c r="M382" s="253">
        <v>1</v>
      </c>
    </row>
    <row r="383" spans="3:13" x14ac:dyDescent="0.3">
      <c r="C383" s="112">
        <v>60</v>
      </c>
      <c r="D383" s="113" t="s">
        <v>701</v>
      </c>
      <c r="E383" s="114" t="s">
        <v>702</v>
      </c>
      <c r="F383" s="113" t="s">
        <v>35</v>
      </c>
      <c r="G383" s="114" t="s">
        <v>703</v>
      </c>
      <c r="H383" s="115">
        <v>138.94999999999999</v>
      </c>
      <c r="I383" s="139"/>
      <c r="J383" s="130">
        <f t="shared" si="12"/>
        <v>0</v>
      </c>
      <c r="K383" s="116">
        <f t="shared" si="13"/>
        <v>0</v>
      </c>
      <c r="L383" s="258">
        <v>404</v>
      </c>
      <c r="M383" s="264">
        <v>2</v>
      </c>
    </row>
    <row r="384" spans="3:13" x14ac:dyDescent="0.3">
      <c r="C384" s="80">
        <v>61</v>
      </c>
      <c r="D384" s="80" t="s">
        <v>704</v>
      </c>
      <c r="E384" s="81" t="s">
        <v>705</v>
      </c>
      <c r="F384" s="82" t="s">
        <v>97</v>
      </c>
      <c r="G384" s="81" t="s">
        <v>703</v>
      </c>
      <c r="H384" s="83">
        <v>99.99</v>
      </c>
      <c r="I384" s="138"/>
      <c r="J384" s="129">
        <f t="shared" si="12"/>
        <v>0</v>
      </c>
      <c r="K384" s="84">
        <f t="shared" si="13"/>
        <v>0</v>
      </c>
      <c r="L384" s="254">
        <v>404</v>
      </c>
      <c r="M384" s="253">
        <v>1</v>
      </c>
    </row>
    <row r="385" spans="3:13" x14ac:dyDescent="0.3">
      <c r="C385" s="112">
        <v>134</v>
      </c>
      <c r="D385" s="113" t="s">
        <v>706</v>
      </c>
      <c r="E385" s="114" t="s">
        <v>707</v>
      </c>
      <c r="F385" s="113" t="s">
        <v>35</v>
      </c>
      <c r="G385" s="114" t="s">
        <v>703</v>
      </c>
      <c r="H385" s="115">
        <v>82.6</v>
      </c>
      <c r="I385" s="139"/>
      <c r="J385" s="130">
        <f t="shared" si="12"/>
        <v>0</v>
      </c>
      <c r="K385" s="116">
        <f t="shared" si="13"/>
        <v>0</v>
      </c>
      <c r="L385" s="258">
        <v>404</v>
      </c>
      <c r="M385" s="264">
        <v>2</v>
      </c>
    </row>
    <row r="386" spans="3:13" x14ac:dyDescent="0.3">
      <c r="C386" s="80">
        <v>144</v>
      </c>
      <c r="D386" s="80" t="s">
        <v>708</v>
      </c>
      <c r="E386" s="81" t="s">
        <v>709</v>
      </c>
      <c r="F386" s="82" t="s">
        <v>35</v>
      </c>
      <c r="G386" s="81" t="s">
        <v>703</v>
      </c>
      <c r="H386" s="83">
        <v>65.45</v>
      </c>
      <c r="I386" s="138"/>
      <c r="J386" s="129">
        <f t="shared" si="12"/>
        <v>0</v>
      </c>
      <c r="K386" s="84">
        <f t="shared" si="13"/>
        <v>0</v>
      </c>
      <c r="L386" s="254">
        <v>404</v>
      </c>
      <c r="M386" s="253">
        <v>1</v>
      </c>
    </row>
    <row r="387" spans="3:13" x14ac:dyDescent="0.3">
      <c r="C387" s="112">
        <v>590</v>
      </c>
      <c r="D387" s="113" t="s">
        <v>1367</v>
      </c>
      <c r="E387" s="114" t="s">
        <v>1368</v>
      </c>
      <c r="F387" s="113" t="s">
        <v>1237</v>
      </c>
      <c r="G387" s="114" t="s">
        <v>703</v>
      </c>
      <c r="H387" s="115">
        <v>125</v>
      </c>
      <c r="I387" s="139"/>
      <c r="J387" s="130">
        <f t="shared" si="12"/>
        <v>0</v>
      </c>
      <c r="K387" s="116">
        <f t="shared" si="13"/>
        <v>0</v>
      </c>
      <c r="L387" s="258">
        <v>404</v>
      </c>
      <c r="M387" s="264">
        <v>2</v>
      </c>
    </row>
    <row r="388" spans="3:13" ht="18" x14ac:dyDescent="0.3">
      <c r="C388" s="47"/>
      <c r="D388" s="47"/>
      <c r="E388" s="48" t="s">
        <v>710</v>
      </c>
      <c r="F388" s="49"/>
      <c r="G388" s="49"/>
      <c r="H388" s="49"/>
      <c r="I388" s="137"/>
      <c r="J388" s="127"/>
      <c r="K388" s="49"/>
      <c r="L388" s="261">
        <v>500</v>
      </c>
      <c r="M388" s="252"/>
    </row>
    <row r="389" spans="3:13" x14ac:dyDescent="0.3">
      <c r="C389" s="80">
        <v>75</v>
      </c>
      <c r="D389" s="80" t="s">
        <v>711</v>
      </c>
      <c r="E389" s="81" t="s">
        <v>712</v>
      </c>
      <c r="F389" s="82" t="s">
        <v>50</v>
      </c>
      <c r="G389" s="81" t="s">
        <v>713</v>
      </c>
      <c r="H389" s="83">
        <v>35.840000000000003</v>
      </c>
      <c r="I389" s="138"/>
      <c r="J389" s="129">
        <f t="shared" si="12"/>
        <v>0</v>
      </c>
      <c r="K389" s="84">
        <f t="shared" si="13"/>
        <v>0</v>
      </c>
      <c r="L389" s="254">
        <v>501</v>
      </c>
      <c r="M389" s="253">
        <v>1</v>
      </c>
    </row>
    <row r="390" spans="3:13" x14ac:dyDescent="0.3">
      <c r="C390" s="112">
        <v>78</v>
      </c>
      <c r="D390" s="113" t="s">
        <v>750</v>
      </c>
      <c r="E390" s="114" t="s">
        <v>751</v>
      </c>
      <c r="F390" s="113" t="s">
        <v>168</v>
      </c>
      <c r="G390" s="114" t="s">
        <v>713</v>
      </c>
      <c r="H390" s="115">
        <v>19.989999999999998</v>
      </c>
      <c r="I390" s="139"/>
      <c r="J390" s="130">
        <f t="shared" si="12"/>
        <v>0</v>
      </c>
      <c r="K390" s="116">
        <f t="shared" si="13"/>
        <v>0</v>
      </c>
      <c r="L390" s="258">
        <v>501</v>
      </c>
      <c r="M390" s="264">
        <v>2</v>
      </c>
    </row>
    <row r="391" spans="3:13" x14ac:dyDescent="0.3">
      <c r="C391" s="80">
        <v>80</v>
      </c>
      <c r="D391" s="80" t="s">
        <v>714</v>
      </c>
      <c r="E391" s="81" t="s">
        <v>715</v>
      </c>
      <c r="F391" s="82" t="s">
        <v>325</v>
      </c>
      <c r="G391" s="81" t="s">
        <v>713</v>
      </c>
      <c r="H391" s="83">
        <v>29.98</v>
      </c>
      <c r="I391" s="138"/>
      <c r="J391" s="129">
        <f t="shared" si="12"/>
        <v>0</v>
      </c>
      <c r="K391" s="84">
        <f t="shared" si="13"/>
        <v>0</v>
      </c>
      <c r="L391" s="254">
        <v>501</v>
      </c>
      <c r="M391" s="253">
        <v>1</v>
      </c>
    </row>
    <row r="392" spans="3:13" x14ac:dyDescent="0.3">
      <c r="C392" s="112">
        <v>83</v>
      </c>
      <c r="D392" s="113" t="s">
        <v>716</v>
      </c>
      <c r="E392" s="114" t="s">
        <v>717</v>
      </c>
      <c r="F392" s="113" t="s">
        <v>168</v>
      </c>
      <c r="G392" s="114" t="s">
        <v>713</v>
      </c>
      <c r="H392" s="115">
        <v>25</v>
      </c>
      <c r="I392" s="139"/>
      <c r="J392" s="130">
        <f t="shared" si="12"/>
        <v>0</v>
      </c>
      <c r="K392" s="116">
        <f t="shared" si="13"/>
        <v>0</v>
      </c>
      <c r="L392" s="258">
        <v>501</v>
      </c>
      <c r="M392" s="264">
        <v>2</v>
      </c>
    </row>
    <row r="393" spans="3:13" x14ac:dyDescent="0.3">
      <c r="C393" s="80">
        <v>138</v>
      </c>
      <c r="D393" s="80" t="s">
        <v>718</v>
      </c>
      <c r="E393" s="81" t="s">
        <v>719</v>
      </c>
      <c r="F393" s="82" t="s">
        <v>35</v>
      </c>
      <c r="G393" s="81" t="s">
        <v>713</v>
      </c>
      <c r="H393" s="83">
        <v>20</v>
      </c>
      <c r="I393" s="138"/>
      <c r="J393" s="129">
        <f t="shared" si="12"/>
        <v>0</v>
      </c>
      <c r="K393" s="84">
        <f t="shared" si="13"/>
        <v>0</v>
      </c>
      <c r="L393" s="254">
        <v>501</v>
      </c>
      <c r="M393" s="253">
        <v>1</v>
      </c>
    </row>
    <row r="394" spans="3:13" x14ac:dyDescent="0.3">
      <c r="C394" s="112">
        <v>150</v>
      </c>
      <c r="D394" s="113" t="s">
        <v>720</v>
      </c>
      <c r="E394" s="114" t="s">
        <v>721</v>
      </c>
      <c r="F394" s="113" t="s">
        <v>35</v>
      </c>
      <c r="G394" s="114" t="s">
        <v>713</v>
      </c>
      <c r="H394" s="115">
        <v>30</v>
      </c>
      <c r="I394" s="139"/>
      <c r="J394" s="130">
        <f t="shared" si="12"/>
        <v>0</v>
      </c>
      <c r="K394" s="116">
        <f t="shared" si="13"/>
        <v>0</v>
      </c>
      <c r="L394" s="258">
        <v>501</v>
      </c>
      <c r="M394" s="264">
        <v>2</v>
      </c>
    </row>
    <row r="395" spans="3:13" x14ac:dyDescent="0.3">
      <c r="C395" s="80">
        <v>166</v>
      </c>
      <c r="D395" s="80" t="s">
        <v>722</v>
      </c>
      <c r="E395" s="81" t="s">
        <v>723</v>
      </c>
      <c r="F395" s="82" t="s">
        <v>168</v>
      </c>
      <c r="G395" s="81" t="s">
        <v>713</v>
      </c>
      <c r="H395" s="83">
        <v>19.5</v>
      </c>
      <c r="I395" s="138"/>
      <c r="J395" s="129">
        <f t="shared" si="12"/>
        <v>0</v>
      </c>
      <c r="K395" s="84">
        <f t="shared" si="13"/>
        <v>0</v>
      </c>
      <c r="L395" s="254">
        <v>501</v>
      </c>
      <c r="M395" s="253">
        <v>1</v>
      </c>
    </row>
    <row r="396" spans="3:13" x14ac:dyDescent="0.3">
      <c r="C396" s="112">
        <v>170</v>
      </c>
      <c r="D396" s="113" t="s">
        <v>724</v>
      </c>
      <c r="E396" s="114" t="s">
        <v>725</v>
      </c>
      <c r="F396" s="113" t="s">
        <v>168</v>
      </c>
      <c r="G396" s="114" t="s">
        <v>713</v>
      </c>
      <c r="H396" s="115">
        <v>19.899999999999999</v>
      </c>
      <c r="I396" s="139"/>
      <c r="J396" s="130">
        <f t="shared" si="12"/>
        <v>0</v>
      </c>
      <c r="K396" s="116">
        <f t="shared" si="13"/>
        <v>0</v>
      </c>
      <c r="L396" s="258">
        <v>501</v>
      </c>
      <c r="M396" s="264">
        <v>2</v>
      </c>
    </row>
    <row r="397" spans="3:13" x14ac:dyDescent="0.3">
      <c r="C397" s="80">
        <v>194</v>
      </c>
      <c r="D397" s="80" t="s">
        <v>726</v>
      </c>
      <c r="E397" s="81" t="s">
        <v>1369</v>
      </c>
      <c r="F397" s="82" t="s">
        <v>39</v>
      </c>
      <c r="G397" s="81" t="s">
        <v>713</v>
      </c>
      <c r="H397" s="83">
        <v>23.9</v>
      </c>
      <c r="I397" s="138"/>
      <c r="J397" s="129">
        <f t="shared" si="12"/>
        <v>0</v>
      </c>
      <c r="K397" s="84">
        <f t="shared" si="13"/>
        <v>0</v>
      </c>
      <c r="L397" s="254">
        <v>501</v>
      </c>
      <c r="M397" s="253">
        <v>1</v>
      </c>
    </row>
    <row r="398" spans="3:13" x14ac:dyDescent="0.3">
      <c r="C398" s="112">
        <v>199</v>
      </c>
      <c r="D398" s="113" t="s">
        <v>728</v>
      </c>
      <c r="E398" s="114" t="s">
        <v>729</v>
      </c>
      <c r="F398" s="113" t="s">
        <v>39</v>
      </c>
      <c r="G398" s="114" t="s">
        <v>713</v>
      </c>
      <c r="H398" s="115">
        <v>55.7</v>
      </c>
      <c r="I398" s="139"/>
      <c r="J398" s="130">
        <f t="shared" si="12"/>
        <v>0</v>
      </c>
      <c r="K398" s="116">
        <f t="shared" si="13"/>
        <v>0</v>
      </c>
      <c r="L398" s="258">
        <v>501</v>
      </c>
      <c r="M398" s="264">
        <v>2</v>
      </c>
    </row>
    <row r="399" spans="3:13" x14ac:dyDescent="0.3">
      <c r="C399" s="80">
        <v>202</v>
      </c>
      <c r="D399" s="80" t="s">
        <v>730</v>
      </c>
      <c r="E399" s="81" t="s">
        <v>731</v>
      </c>
      <c r="F399" s="82" t="s">
        <v>39</v>
      </c>
      <c r="G399" s="81" t="s">
        <v>713</v>
      </c>
      <c r="H399" s="83">
        <v>53.6</v>
      </c>
      <c r="I399" s="138"/>
      <c r="J399" s="129">
        <f t="shared" si="12"/>
        <v>0</v>
      </c>
      <c r="K399" s="84">
        <f t="shared" si="13"/>
        <v>0</v>
      </c>
      <c r="L399" s="254">
        <v>501</v>
      </c>
      <c r="M399" s="253">
        <v>1</v>
      </c>
    </row>
    <row r="400" spans="3:13" x14ac:dyDescent="0.3">
      <c r="C400" s="112">
        <v>203</v>
      </c>
      <c r="D400" s="113" t="s">
        <v>732</v>
      </c>
      <c r="E400" s="114" t="s">
        <v>733</v>
      </c>
      <c r="F400" s="113" t="s">
        <v>39</v>
      </c>
      <c r="G400" s="114" t="s">
        <v>713</v>
      </c>
      <c r="H400" s="115">
        <v>49.7</v>
      </c>
      <c r="I400" s="139"/>
      <c r="J400" s="130">
        <f t="shared" si="12"/>
        <v>0</v>
      </c>
      <c r="K400" s="116">
        <f t="shared" si="13"/>
        <v>0</v>
      </c>
      <c r="L400" s="258">
        <v>501</v>
      </c>
      <c r="M400" s="264">
        <v>2</v>
      </c>
    </row>
    <row r="401" spans="3:13" x14ac:dyDescent="0.3">
      <c r="C401" s="80">
        <v>243</v>
      </c>
      <c r="D401" s="80" t="s">
        <v>734</v>
      </c>
      <c r="E401" s="81" t="s">
        <v>735</v>
      </c>
      <c r="F401" s="82" t="s">
        <v>50</v>
      </c>
      <c r="G401" s="81" t="s">
        <v>713</v>
      </c>
      <c r="H401" s="83">
        <v>15.9</v>
      </c>
      <c r="I401" s="138"/>
      <c r="J401" s="129">
        <f t="shared" si="12"/>
        <v>0</v>
      </c>
      <c r="K401" s="84">
        <f t="shared" si="13"/>
        <v>0</v>
      </c>
      <c r="L401" s="254">
        <v>501</v>
      </c>
      <c r="M401" s="253">
        <v>1</v>
      </c>
    </row>
    <row r="402" spans="3:13" x14ac:dyDescent="0.3">
      <c r="C402" s="112">
        <v>282</v>
      </c>
      <c r="D402" s="113" t="s">
        <v>736</v>
      </c>
      <c r="E402" s="114" t="s">
        <v>737</v>
      </c>
      <c r="F402" s="113" t="s">
        <v>325</v>
      </c>
      <c r="G402" s="114" t="s">
        <v>713</v>
      </c>
      <c r="H402" s="115">
        <v>35.68</v>
      </c>
      <c r="I402" s="139"/>
      <c r="J402" s="130">
        <f t="shared" si="12"/>
        <v>0</v>
      </c>
      <c r="K402" s="116">
        <f t="shared" si="13"/>
        <v>0</v>
      </c>
      <c r="L402" s="258">
        <v>501</v>
      </c>
      <c r="M402" s="264">
        <v>2</v>
      </c>
    </row>
    <row r="403" spans="3:13" x14ac:dyDescent="0.3">
      <c r="C403" s="80">
        <v>283</v>
      </c>
      <c r="D403" s="80" t="s">
        <v>738</v>
      </c>
      <c r="E403" s="81" t="s">
        <v>739</v>
      </c>
      <c r="F403" s="82" t="s">
        <v>325</v>
      </c>
      <c r="G403" s="81" t="s">
        <v>713</v>
      </c>
      <c r="H403" s="83">
        <v>34.799999999999997</v>
      </c>
      <c r="I403" s="138"/>
      <c r="J403" s="129">
        <f t="shared" si="12"/>
        <v>0</v>
      </c>
      <c r="K403" s="84">
        <f t="shared" si="13"/>
        <v>0</v>
      </c>
      <c r="L403" s="254">
        <v>501</v>
      </c>
      <c r="M403" s="253">
        <v>1</v>
      </c>
    </row>
    <row r="404" spans="3:13" x14ac:dyDescent="0.3">
      <c r="C404" s="112">
        <v>284</v>
      </c>
      <c r="D404" s="113" t="s">
        <v>740</v>
      </c>
      <c r="E404" s="114" t="s">
        <v>741</v>
      </c>
      <c r="F404" s="113" t="s">
        <v>325</v>
      </c>
      <c r="G404" s="114" t="s">
        <v>713</v>
      </c>
      <c r="H404" s="115">
        <v>29.95</v>
      </c>
      <c r="I404" s="139"/>
      <c r="J404" s="130">
        <f t="shared" si="12"/>
        <v>0</v>
      </c>
      <c r="K404" s="116">
        <f t="shared" si="13"/>
        <v>0</v>
      </c>
      <c r="L404" s="258">
        <v>501</v>
      </c>
      <c r="M404" s="264">
        <v>2</v>
      </c>
    </row>
    <row r="405" spans="3:13" x14ac:dyDescent="0.3">
      <c r="C405" s="80">
        <v>450</v>
      </c>
      <c r="D405" s="80" t="s">
        <v>742</v>
      </c>
      <c r="E405" s="81" t="s">
        <v>743</v>
      </c>
      <c r="F405" s="82" t="s">
        <v>50</v>
      </c>
      <c r="G405" s="81" t="s">
        <v>713</v>
      </c>
      <c r="H405" s="83">
        <v>27.95</v>
      </c>
      <c r="I405" s="138"/>
      <c r="J405" s="129">
        <f t="shared" si="12"/>
        <v>0</v>
      </c>
      <c r="K405" s="84">
        <f t="shared" si="13"/>
        <v>0</v>
      </c>
      <c r="L405" s="254">
        <v>501</v>
      </c>
      <c r="M405" s="253">
        <v>1</v>
      </c>
    </row>
    <row r="406" spans="3:13" x14ac:dyDescent="0.3">
      <c r="C406" s="112">
        <v>451</v>
      </c>
      <c r="D406" s="113" t="s">
        <v>744</v>
      </c>
      <c r="E406" s="114" t="s">
        <v>745</v>
      </c>
      <c r="F406" s="113" t="s">
        <v>50</v>
      </c>
      <c r="G406" s="114" t="s">
        <v>713</v>
      </c>
      <c r="H406" s="115">
        <v>29.99</v>
      </c>
      <c r="I406" s="139"/>
      <c r="J406" s="130">
        <f t="shared" si="12"/>
        <v>0</v>
      </c>
      <c r="K406" s="116">
        <f t="shared" si="13"/>
        <v>0</v>
      </c>
      <c r="L406" s="258">
        <v>501</v>
      </c>
      <c r="M406" s="264">
        <v>2</v>
      </c>
    </row>
    <row r="407" spans="3:13" x14ac:dyDescent="0.3">
      <c r="C407" s="80">
        <v>452</v>
      </c>
      <c r="D407" s="80" t="s">
        <v>746</v>
      </c>
      <c r="E407" s="81" t="s">
        <v>747</v>
      </c>
      <c r="F407" s="82" t="s">
        <v>50</v>
      </c>
      <c r="G407" s="81" t="s">
        <v>713</v>
      </c>
      <c r="H407" s="83">
        <v>11.99</v>
      </c>
      <c r="I407" s="138"/>
      <c r="J407" s="129">
        <f t="shared" si="12"/>
        <v>0</v>
      </c>
      <c r="K407" s="84">
        <f t="shared" si="13"/>
        <v>0</v>
      </c>
      <c r="L407" s="254">
        <v>501</v>
      </c>
      <c r="M407" s="253">
        <v>1</v>
      </c>
    </row>
    <row r="408" spans="3:13" x14ac:dyDescent="0.3">
      <c r="C408" s="112">
        <v>453</v>
      </c>
      <c r="D408" s="113" t="s">
        <v>748</v>
      </c>
      <c r="E408" s="114" t="s">
        <v>1370</v>
      </c>
      <c r="F408" s="113" t="s">
        <v>50</v>
      </c>
      <c r="G408" s="114" t="s">
        <v>713</v>
      </c>
      <c r="H408" s="115">
        <v>19.989999999999998</v>
      </c>
      <c r="I408" s="139"/>
      <c r="J408" s="130">
        <f t="shared" si="12"/>
        <v>0</v>
      </c>
      <c r="K408" s="116">
        <f t="shared" si="13"/>
        <v>0</v>
      </c>
      <c r="L408" s="258">
        <v>501</v>
      </c>
      <c r="M408" s="264">
        <v>2</v>
      </c>
    </row>
    <row r="409" spans="3:13" x14ac:dyDescent="0.3">
      <c r="C409" s="80">
        <v>485</v>
      </c>
      <c r="D409" s="80" t="s">
        <v>752</v>
      </c>
      <c r="E409" s="81" t="s">
        <v>753</v>
      </c>
      <c r="F409" s="82" t="s">
        <v>168</v>
      </c>
      <c r="G409" s="81" t="s">
        <v>713</v>
      </c>
      <c r="H409" s="83">
        <v>23.8</v>
      </c>
      <c r="I409" s="138"/>
      <c r="J409" s="129">
        <f t="shared" si="12"/>
        <v>0</v>
      </c>
      <c r="K409" s="84">
        <f t="shared" si="13"/>
        <v>0</v>
      </c>
      <c r="L409" s="254">
        <v>501</v>
      </c>
      <c r="M409" s="253">
        <v>1</v>
      </c>
    </row>
    <row r="410" spans="3:13" x14ac:dyDescent="0.3">
      <c r="C410" s="112">
        <v>557</v>
      </c>
      <c r="D410" s="113" t="s">
        <v>1371</v>
      </c>
      <c r="E410" s="114" t="s">
        <v>1372</v>
      </c>
      <c r="F410" s="113" t="s">
        <v>35</v>
      </c>
      <c r="G410" s="114" t="s">
        <v>713</v>
      </c>
      <c r="H410" s="115">
        <v>20.2</v>
      </c>
      <c r="I410" s="139"/>
      <c r="J410" s="130">
        <f t="shared" si="12"/>
        <v>0</v>
      </c>
      <c r="K410" s="116">
        <f t="shared" si="13"/>
        <v>0</v>
      </c>
      <c r="L410" s="258">
        <v>501</v>
      </c>
      <c r="M410" s="264">
        <v>2</v>
      </c>
    </row>
    <row r="411" spans="3:13" x14ac:dyDescent="0.3">
      <c r="C411" s="80">
        <v>631</v>
      </c>
      <c r="D411" s="80" t="s">
        <v>1373</v>
      </c>
      <c r="E411" s="81" t="s">
        <v>1374</v>
      </c>
      <c r="F411" s="82" t="s">
        <v>50</v>
      </c>
      <c r="G411" s="81" t="s">
        <v>713</v>
      </c>
      <c r="H411" s="83">
        <v>15</v>
      </c>
      <c r="I411" s="138"/>
      <c r="J411" s="129">
        <f t="shared" si="12"/>
        <v>0</v>
      </c>
      <c r="K411" s="84">
        <f t="shared" si="13"/>
        <v>0</v>
      </c>
      <c r="L411" s="254">
        <v>501</v>
      </c>
      <c r="M411" s="253">
        <v>1</v>
      </c>
    </row>
    <row r="412" spans="3:13" x14ac:dyDescent="0.3">
      <c r="C412" s="112">
        <v>73</v>
      </c>
      <c r="D412" s="113" t="s">
        <v>754</v>
      </c>
      <c r="E412" s="114" t="s">
        <v>755</v>
      </c>
      <c r="F412" s="113" t="s">
        <v>325</v>
      </c>
      <c r="G412" s="114" t="s">
        <v>756</v>
      </c>
      <c r="H412" s="115">
        <v>59.98</v>
      </c>
      <c r="I412" s="139"/>
      <c r="J412" s="130">
        <f t="shared" si="12"/>
        <v>0</v>
      </c>
      <c r="K412" s="116">
        <f t="shared" si="13"/>
        <v>0</v>
      </c>
      <c r="L412" s="258">
        <v>502</v>
      </c>
      <c r="M412" s="264">
        <v>2</v>
      </c>
    </row>
    <row r="413" spans="3:13" x14ac:dyDescent="0.3">
      <c r="C413" s="80">
        <v>107</v>
      </c>
      <c r="D413" s="80" t="s">
        <v>757</v>
      </c>
      <c r="E413" s="81" t="s">
        <v>758</v>
      </c>
      <c r="F413" s="82" t="s">
        <v>35</v>
      </c>
      <c r="G413" s="81" t="s">
        <v>756</v>
      </c>
      <c r="H413" s="83">
        <v>25.5</v>
      </c>
      <c r="I413" s="138"/>
      <c r="J413" s="129">
        <f t="shared" si="12"/>
        <v>0</v>
      </c>
      <c r="K413" s="84">
        <f t="shared" si="13"/>
        <v>0</v>
      </c>
      <c r="L413" s="254">
        <v>502</v>
      </c>
      <c r="M413" s="253">
        <v>1</v>
      </c>
    </row>
    <row r="414" spans="3:13" x14ac:dyDescent="0.3">
      <c r="C414" s="112">
        <v>163</v>
      </c>
      <c r="D414" s="113" t="s">
        <v>759</v>
      </c>
      <c r="E414" s="114" t="s">
        <v>760</v>
      </c>
      <c r="F414" s="113" t="s">
        <v>168</v>
      </c>
      <c r="G414" s="114" t="s">
        <v>756</v>
      </c>
      <c r="H414" s="115">
        <v>25</v>
      </c>
      <c r="I414" s="139"/>
      <c r="J414" s="130">
        <f t="shared" si="12"/>
        <v>0</v>
      </c>
      <c r="K414" s="116">
        <f t="shared" si="13"/>
        <v>0</v>
      </c>
      <c r="L414" s="258">
        <v>502</v>
      </c>
      <c r="M414" s="264">
        <v>2</v>
      </c>
    </row>
    <row r="415" spans="3:13" x14ac:dyDescent="0.3">
      <c r="C415" s="80">
        <v>187</v>
      </c>
      <c r="D415" s="80" t="s">
        <v>761</v>
      </c>
      <c r="E415" s="81" t="s">
        <v>762</v>
      </c>
      <c r="F415" s="82" t="s">
        <v>39</v>
      </c>
      <c r="G415" s="81" t="s">
        <v>756</v>
      </c>
      <c r="H415" s="83">
        <v>23.9</v>
      </c>
      <c r="I415" s="138"/>
      <c r="J415" s="129">
        <f t="shared" si="12"/>
        <v>0</v>
      </c>
      <c r="K415" s="84">
        <f t="shared" si="13"/>
        <v>0</v>
      </c>
      <c r="L415" s="254">
        <v>502</v>
      </c>
      <c r="M415" s="253">
        <v>1</v>
      </c>
    </row>
    <row r="416" spans="3:13" x14ac:dyDescent="0.3">
      <c r="C416" s="112">
        <v>188</v>
      </c>
      <c r="D416" s="113" t="s">
        <v>763</v>
      </c>
      <c r="E416" s="114" t="s">
        <v>1375</v>
      </c>
      <c r="F416" s="113" t="s">
        <v>39</v>
      </c>
      <c r="G416" s="114" t="s">
        <v>756</v>
      </c>
      <c r="H416" s="115">
        <v>29.9</v>
      </c>
      <c r="I416" s="139"/>
      <c r="J416" s="130">
        <f t="shared" si="12"/>
        <v>0</v>
      </c>
      <c r="K416" s="116">
        <f t="shared" si="13"/>
        <v>0</v>
      </c>
      <c r="L416" s="258">
        <v>502</v>
      </c>
      <c r="M416" s="264">
        <v>2</v>
      </c>
    </row>
    <row r="417" spans="3:13" x14ac:dyDescent="0.3">
      <c r="C417" s="80">
        <v>411</v>
      </c>
      <c r="D417" s="80" t="s">
        <v>765</v>
      </c>
      <c r="E417" s="81" t="s">
        <v>766</v>
      </c>
      <c r="F417" s="82" t="s">
        <v>35</v>
      </c>
      <c r="G417" s="81" t="s">
        <v>756</v>
      </c>
      <c r="H417" s="83">
        <v>19.989999999999998</v>
      </c>
      <c r="I417" s="138"/>
      <c r="J417" s="129">
        <f t="shared" si="12"/>
        <v>0</v>
      </c>
      <c r="K417" s="84">
        <f t="shared" si="13"/>
        <v>0</v>
      </c>
      <c r="L417" s="254">
        <v>502</v>
      </c>
      <c r="M417" s="253">
        <v>1</v>
      </c>
    </row>
    <row r="418" spans="3:13" x14ac:dyDescent="0.3">
      <c r="C418" s="112">
        <v>427</v>
      </c>
      <c r="D418" s="113" t="s">
        <v>767</v>
      </c>
      <c r="E418" s="114" t="s">
        <v>768</v>
      </c>
      <c r="F418" s="113" t="s">
        <v>35</v>
      </c>
      <c r="G418" s="114" t="s">
        <v>756</v>
      </c>
      <c r="H418" s="115">
        <v>19.989999999999998</v>
      </c>
      <c r="I418" s="139"/>
      <c r="J418" s="130">
        <f t="shared" si="12"/>
        <v>0</v>
      </c>
      <c r="K418" s="116">
        <f t="shared" si="13"/>
        <v>0</v>
      </c>
      <c r="L418" s="258">
        <v>502</v>
      </c>
      <c r="M418" s="264">
        <v>2</v>
      </c>
    </row>
    <row r="419" spans="3:13" x14ac:dyDescent="0.3">
      <c r="C419" s="80">
        <v>431</v>
      </c>
      <c r="D419" s="80" t="s">
        <v>769</v>
      </c>
      <c r="E419" s="81" t="s">
        <v>770</v>
      </c>
      <c r="F419" s="82" t="s">
        <v>35</v>
      </c>
      <c r="G419" s="81" t="s">
        <v>756</v>
      </c>
      <c r="H419" s="83">
        <v>22.99</v>
      </c>
      <c r="I419" s="138"/>
      <c r="J419" s="129">
        <f t="shared" si="12"/>
        <v>0</v>
      </c>
      <c r="K419" s="84">
        <f t="shared" si="13"/>
        <v>0</v>
      </c>
      <c r="L419" s="254">
        <v>502</v>
      </c>
      <c r="M419" s="253">
        <v>1</v>
      </c>
    </row>
    <row r="420" spans="3:13" x14ac:dyDescent="0.3">
      <c r="C420" s="112">
        <v>529</v>
      </c>
      <c r="D420" s="113" t="s">
        <v>1172</v>
      </c>
      <c r="E420" s="114" t="s">
        <v>1173</v>
      </c>
      <c r="F420" s="113" t="s">
        <v>35</v>
      </c>
      <c r="G420" s="114" t="s">
        <v>756</v>
      </c>
      <c r="H420" s="115">
        <v>54.99</v>
      </c>
      <c r="I420" s="139"/>
      <c r="J420" s="130">
        <f t="shared" si="12"/>
        <v>0</v>
      </c>
      <c r="K420" s="116">
        <f t="shared" si="13"/>
        <v>0</v>
      </c>
      <c r="L420" s="258">
        <v>502</v>
      </c>
      <c r="M420" s="264">
        <v>2</v>
      </c>
    </row>
    <row r="421" spans="3:13" x14ac:dyDescent="0.3">
      <c r="C421" s="80">
        <v>567</v>
      </c>
      <c r="D421" s="80" t="s">
        <v>1376</v>
      </c>
      <c r="E421" s="81" t="s">
        <v>1377</v>
      </c>
      <c r="F421" s="82" t="s">
        <v>35</v>
      </c>
      <c r="G421" s="81" t="s">
        <v>756</v>
      </c>
      <c r="H421" s="83">
        <v>41.99</v>
      </c>
      <c r="I421" s="138"/>
      <c r="J421" s="129">
        <f t="shared" si="12"/>
        <v>0</v>
      </c>
      <c r="K421" s="84">
        <f t="shared" si="13"/>
        <v>0</v>
      </c>
      <c r="L421" s="254">
        <v>502</v>
      </c>
      <c r="M421" s="253">
        <v>1</v>
      </c>
    </row>
    <row r="422" spans="3:13" x14ac:dyDescent="0.3">
      <c r="C422" s="112">
        <v>579</v>
      </c>
      <c r="D422" s="113" t="s">
        <v>1378</v>
      </c>
      <c r="E422" s="114" t="s">
        <v>1379</v>
      </c>
      <c r="F422" s="113" t="s">
        <v>39</v>
      </c>
      <c r="G422" s="114" t="s">
        <v>756</v>
      </c>
      <c r="H422" s="115">
        <v>54</v>
      </c>
      <c r="I422" s="139"/>
      <c r="J422" s="130">
        <f t="shared" si="12"/>
        <v>0</v>
      </c>
      <c r="K422" s="116">
        <f t="shared" si="13"/>
        <v>0</v>
      </c>
      <c r="L422" s="258">
        <v>502</v>
      </c>
      <c r="M422" s="264">
        <v>2</v>
      </c>
    </row>
    <row r="423" spans="3:13" x14ac:dyDescent="0.3">
      <c r="C423" s="80">
        <v>580</v>
      </c>
      <c r="D423" s="80" t="s">
        <v>1380</v>
      </c>
      <c r="E423" s="81" t="s">
        <v>1381</v>
      </c>
      <c r="F423" s="82" t="s">
        <v>39</v>
      </c>
      <c r="G423" s="81" t="s">
        <v>756</v>
      </c>
      <c r="H423" s="83">
        <v>34</v>
      </c>
      <c r="I423" s="138"/>
      <c r="J423" s="129">
        <f t="shared" si="12"/>
        <v>0</v>
      </c>
      <c r="K423" s="84">
        <f t="shared" si="13"/>
        <v>0</v>
      </c>
      <c r="L423" s="254">
        <v>502</v>
      </c>
      <c r="M423" s="253">
        <v>1</v>
      </c>
    </row>
    <row r="424" spans="3:13" x14ac:dyDescent="0.3">
      <c r="C424" s="112">
        <v>581</v>
      </c>
      <c r="D424" s="113" t="s">
        <v>1382</v>
      </c>
      <c r="E424" s="114" t="s">
        <v>1383</v>
      </c>
      <c r="F424" s="113" t="s">
        <v>39</v>
      </c>
      <c r="G424" s="114" t="s">
        <v>756</v>
      </c>
      <c r="H424" s="115">
        <v>36.799999999999997</v>
      </c>
      <c r="I424" s="139"/>
      <c r="J424" s="130">
        <f t="shared" si="12"/>
        <v>0</v>
      </c>
      <c r="K424" s="116">
        <f t="shared" si="13"/>
        <v>0</v>
      </c>
      <c r="L424" s="258">
        <v>502</v>
      </c>
      <c r="M424" s="264">
        <v>2</v>
      </c>
    </row>
    <row r="425" spans="3:13" x14ac:dyDescent="0.3">
      <c r="C425" s="80">
        <v>607</v>
      </c>
      <c r="D425" s="80" t="s">
        <v>1384</v>
      </c>
      <c r="E425" s="81" t="s">
        <v>1385</v>
      </c>
      <c r="F425" s="82" t="s">
        <v>35</v>
      </c>
      <c r="G425" s="81" t="s">
        <v>756</v>
      </c>
      <c r="H425" s="83">
        <v>24.99</v>
      </c>
      <c r="I425" s="138"/>
      <c r="J425" s="129">
        <f t="shared" si="12"/>
        <v>0</v>
      </c>
      <c r="K425" s="84">
        <f t="shared" si="13"/>
        <v>0</v>
      </c>
      <c r="L425" s="254">
        <v>502</v>
      </c>
      <c r="M425" s="253">
        <v>1</v>
      </c>
    </row>
    <row r="426" spans="3:13" x14ac:dyDescent="0.3">
      <c r="C426" s="112">
        <v>650</v>
      </c>
      <c r="D426" s="113" t="s">
        <v>1386</v>
      </c>
      <c r="E426" s="114" t="s">
        <v>1387</v>
      </c>
      <c r="F426" s="113" t="s">
        <v>35</v>
      </c>
      <c r="G426" s="114" t="s">
        <v>756</v>
      </c>
      <c r="H426" s="115">
        <v>29.99</v>
      </c>
      <c r="I426" s="139"/>
      <c r="J426" s="130">
        <f t="shared" si="12"/>
        <v>0</v>
      </c>
      <c r="K426" s="116">
        <f t="shared" si="13"/>
        <v>0</v>
      </c>
      <c r="L426" s="258">
        <v>502</v>
      </c>
      <c r="M426" s="264">
        <v>2</v>
      </c>
    </row>
    <row r="427" spans="3:13" x14ac:dyDescent="0.3">
      <c r="C427" s="80">
        <v>651</v>
      </c>
      <c r="D427" s="80" t="s">
        <v>1388</v>
      </c>
      <c r="E427" s="81" t="s">
        <v>1389</v>
      </c>
      <c r="F427" s="82" t="s">
        <v>35</v>
      </c>
      <c r="G427" s="81" t="s">
        <v>756</v>
      </c>
      <c r="H427" s="83">
        <v>24.99</v>
      </c>
      <c r="I427" s="138"/>
      <c r="J427" s="129">
        <f t="shared" si="12"/>
        <v>0</v>
      </c>
      <c r="K427" s="84">
        <f t="shared" si="13"/>
        <v>0</v>
      </c>
      <c r="L427" s="254">
        <v>502</v>
      </c>
      <c r="M427" s="253">
        <v>1</v>
      </c>
    </row>
    <row r="428" spans="3:13" x14ac:dyDescent="0.3">
      <c r="C428" s="112">
        <v>137</v>
      </c>
      <c r="D428" s="113" t="s">
        <v>771</v>
      </c>
      <c r="E428" s="114" t="s">
        <v>772</v>
      </c>
      <c r="F428" s="113" t="s">
        <v>35</v>
      </c>
      <c r="G428" s="114" t="s">
        <v>773</v>
      </c>
      <c r="H428" s="115">
        <v>45.5</v>
      </c>
      <c r="I428" s="139"/>
      <c r="J428" s="130">
        <f t="shared" si="12"/>
        <v>0</v>
      </c>
      <c r="K428" s="116">
        <f t="shared" si="13"/>
        <v>0</v>
      </c>
      <c r="L428" s="258">
        <v>503</v>
      </c>
      <c r="M428" s="264">
        <v>2</v>
      </c>
    </row>
    <row r="429" spans="3:13" x14ac:dyDescent="0.3">
      <c r="C429" s="80">
        <v>225</v>
      </c>
      <c r="D429" s="80" t="s">
        <v>774</v>
      </c>
      <c r="E429" s="81" t="s">
        <v>775</v>
      </c>
      <c r="F429" s="82" t="s">
        <v>35</v>
      </c>
      <c r="G429" s="81" t="s">
        <v>773</v>
      </c>
      <c r="H429" s="83">
        <v>9.99</v>
      </c>
      <c r="I429" s="138"/>
      <c r="J429" s="129">
        <f t="shared" si="12"/>
        <v>0</v>
      </c>
      <c r="K429" s="84">
        <f t="shared" si="13"/>
        <v>0</v>
      </c>
      <c r="L429" s="254">
        <v>503</v>
      </c>
      <c r="M429" s="253">
        <v>1</v>
      </c>
    </row>
    <row r="430" spans="3:13" x14ac:dyDescent="0.3">
      <c r="C430" s="112">
        <v>410</v>
      </c>
      <c r="D430" s="113" t="s">
        <v>776</v>
      </c>
      <c r="E430" s="114" t="s">
        <v>1390</v>
      </c>
      <c r="F430" s="113" t="s">
        <v>35</v>
      </c>
      <c r="G430" s="114" t="s">
        <v>773</v>
      </c>
      <c r="H430" s="115">
        <v>22.95</v>
      </c>
      <c r="I430" s="139"/>
      <c r="J430" s="130">
        <f t="shared" si="12"/>
        <v>0</v>
      </c>
      <c r="K430" s="116">
        <f t="shared" si="13"/>
        <v>0</v>
      </c>
      <c r="L430" s="258">
        <v>503</v>
      </c>
      <c r="M430" s="264">
        <v>2</v>
      </c>
    </row>
    <row r="431" spans="3:13" x14ac:dyDescent="0.3">
      <c r="C431" s="80">
        <v>430</v>
      </c>
      <c r="D431" s="80" t="s">
        <v>778</v>
      </c>
      <c r="E431" s="81" t="s">
        <v>779</v>
      </c>
      <c r="F431" s="82" t="s">
        <v>35</v>
      </c>
      <c r="G431" s="81" t="s">
        <v>773</v>
      </c>
      <c r="H431" s="83">
        <v>21.99</v>
      </c>
      <c r="I431" s="138"/>
      <c r="J431" s="129">
        <f t="shared" si="12"/>
        <v>0</v>
      </c>
      <c r="K431" s="84">
        <f t="shared" si="13"/>
        <v>0</v>
      </c>
      <c r="L431" s="254">
        <v>503</v>
      </c>
      <c r="M431" s="253">
        <v>1</v>
      </c>
    </row>
    <row r="432" spans="3:13" x14ac:dyDescent="0.3">
      <c r="C432" s="112">
        <v>438</v>
      </c>
      <c r="D432" s="113" t="s">
        <v>780</v>
      </c>
      <c r="E432" s="114" t="s">
        <v>1391</v>
      </c>
      <c r="F432" s="113" t="s">
        <v>35</v>
      </c>
      <c r="G432" s="114" t="s">
        <v>773</v>
      </c>
      <c r="H432" s="115">
        <v>39.99</v>
      </c>
      <c r="I432" s="139"/>
      <c r="J432" s="130">
        <f t="shared" si="12"/>
        <v>0</v>
      </c>
      <c r="K432" s="116">
        <f t="shared" si="13"/>
        <v>0</v>
      </c>
      <c r="L432" s="258">
        <v>503</v>
      </c>
      <c r="M432" s="264">
        <v>2</v>
      </c>
    </row>
    <row r="433" spans="3:13" x14ac:dyDescent="0.3">
      <c r="C433" s="80">
        <v>439</v>
      </c>
      <c r="D433" s="80" t="s">
        <v>782</v>
      </c>
      <c r="E433" s="81" t="s">
        <v>783</v>
      </c>
      <c r="F433" s="82" t="s">
        <v>35</v>
      </c>
      <c r="G433" s="81" t="s">
        <v>773</v>
      </c>
      <c r="H433" s="83">
        <v>12.99</v>
      </c>
      <c r="I433" s="138"/>
      <c r="J433" s="129">
        <f t="shared" si="12"/>
        <v>0</v>
      </c>
      <c r="K433" s="84">
        <f t="shared" si="13"/>
        <v>0</v>
      </c>
      <c r="L433" s="254">
        <v>503</v>
      </c>
      <c r="M433" s="253">
        <v>1</v>
      </c>
    </row>
    <row r="434" spans="3:13" x14ac:dyDescent="0.3">
      <c r="C434" s="112">
        <v>561</v>
      </c>
      <c r="D434" s="113" t="s">
        <v>1392</v>
      </c>
      <c r="E434" s="114" t="s">
        <v>1393</v>
      </c>
      <c r="F434" s="113" t="s">
        <v>35</v>
      </c>
      <c r="G434" s="114" t="s">
        <v>773</v>
      </c>
      <c r="H434" s="115">
        <v>29.99</v>
      </c>
      <c r="I434" s="139"/>
      <c r="J434" s="130">
        <f t="shared" si="12"/>
        <v>0</v>
      </c>
      <c r="K434" s="116">
        <f t="shared" si="13"/>
        <v>0</v>
      </c>
      <c r="L434" s="258">
        <v>503</v>
      </c>
      <c r="M434" s="264">
        <v>2</v>
      </c>
    </row>
    <row r="435" spans="3:13" x14ac:dyDescent="0.3">
      <c r="C435" s="80">
        <v>229</v>
      </c>
      <c r="D435" s="80" t="s">
        <v>784</v>
      </c>
      <c r="E435" s="81" t="s">
        <v>785</v>
      </c>
      <c r="F435" s="82" t="s">
        <v>35</v>
      </c>
      <c r="G435" s="81" t="s">
        <v>786</v>
      </c>
      <c r="H435" s="83">
        <v>64.900000000000006</v>
      </c>
      <c r="I435" s="138"/>
      <c r="J435" s="129">
        <f t="shared" si="12"/>
        <v>0</v>
      </c>
      <c r="K435" s="84">
        <f t="shared" si="13"/>
        <v>0</v>
      </c>
      <c r="L435" s="254">
        <v>504</v>
      </c>
      <c r="M435" s="253">
        <v>1</v>
      </c>
    </row>
    <row r="436" spans="3:13" x14ac:dyDescent="0.3">
      <c r="C436" s="112">
        <v>240</v>
      </c>
      <c r="D436" s="113" t="s">
        <v>787</v>
      </c>
      <c r="E436" s="114" t="s">
        <v>788</v>
      </c>
      <c r="F436" s="113" t="s">
        <v>50</v>
      </c>
      <c r="G436" s="114" t="s">
        <v>786</v>
      </c>
      <c r="H436" s="115">
        <v>21.48</v>
      </c>
      <c r="I436" s="139"/>
      <c r="J436" s="130">
        <f t="shared" si="12"/>
        <v>0</v>
      </c>
      <c r="K436" s="116">
        <f t="shared" si="13"/>
        <v>0</v>
      </c>
      <c r="L436" s="258">
        <v>504</v>
      </c>
      <c r="M436" s="264">
        <v>2</v>
      </c>
    </row>
    <row r="437" spans="3:13" x14ac:dyDescent="0.3">
      <c r="C437" s="80">
        <v>241</v>
      </c>
      <c r="D437" s="80" t="s">
        <v>789</v>
      </c>
      <c r="E437" s="81" t="s">
        <v>790</v>
      </c>
      <c r="F437" s="82" t="s">
        <v>50</v>
      </c>
      <c r="G437" s="81" t="s">
        <v>786</v>
      </c>
      <c r="H437" s="83">
        <v>14.9</v>
      </c>
      <c r="I437" s="138"/>
      <c r="J437" s="129">
        <f t="shared" si="12"/>
        <v>0</v>
      </c>
      <c r="K437" s="84">
        <f t="shared" si="13"/>
        <v>0</v>
      </c>
      <c r="L437" s="254">
        <v>504</v>
      </c>
      <c r="M437" s="253">
        <v>1</v>
      </c>
    </row>
    <row r="438" spans="3:13" x14ac:dyDescent="0.3">
      <c r="C438" s="112">
        <v>281</v>
      </c>
      <c r="D438" s="113" t="s">
        <v>791</v>
      </c>
      <c r="E438" s="114" t="s">
        <v>792</v>
      </c>
      <c r="F438" s="113" t="s">
        <v>325</v>
      </c>
      <c r="G438" s="114" t="s">
        <v>786</v>
      </c>
      <c r="H438" s="115">
        <v>34.42</v>
      </c>
      <c r="I438" s="139"/>
      <c r="J438" s="130">
        <f t="shared" si="12"/>
        <v>0</v>
      </c>
      <c r="K438" s="116">
        <f t="shared" si="13"/>
        <v>0</v>
      </c>
      <c r="L438" s="258">
        <v>504</v>
      </c>
      <c r="M438" s="264">
        <v>2</v>
      </c>
    </row>
    <row r="439" spans="3:13" x14ac:dyDescent="0.3">
      <c r="C439" s="80">
        <v>286</v>
      </c>
      <c r="D439" s="80" t="s">
        <v>793</v>
      </c>
      <c r="E439" s="81" t="s">
        <v>794</v>
      </c>
      <c r="F439" s="82" t="s">
        <v>325</v>
      </c>
      <c r="G439" s="81" t="s">
        <v>786</v>
      </c>
      <c r="H439" s="83">
        <v>16</v>
      </c>
      <c r="I439" s="138"/>
      <c r="J439" s="129">
        <f t="shared" si="12"/>
        <v>0</v>
      </c>
      <c r="K439" s="84">
        <f t="shared" si="13"/>
        <v>0</v>
      </c>
      <c r="L439" s="254">
        <v>504</v>
      </c>
      <c r="M439" s="253">
        <v>1</v>
      </c>
    </row>
    <row r="440" spans="3:13" x14ac:dyDescent="0.3">
      <c r="C440" s="112">
        <v>386</v>
      </c>
      <c r="D440" s="113" t="s">
        <v>795</v>
      </c>
      <c r="E440" s="114" t="s">
        <v>796</v>
      </c>
      <c r="F440" s="113" t="s">
        <v>159</v>
      </c>
      <c r="G440" s="114" t="s">
        <v>786</v>
      </c>
      <c r="H440" s="115">
        <v>26.99</v>
      </c>
      <c r="I440" s="139"/>
      <c r="J440" s="130">
        <f t="shared" si="12"/>
        <v>0</v>
      </c>
      <c r="K440" s="116">
        <f t="shared" si="13"/>
        <v>0</v>
      </c>
      <c r="L440" s="258">
        <v>504</v>
      </c>
      <c r="M440" s="264">
        <v>2</v>
      </c>
    </row>
    <row r="441" spans="3:13" x14ac:dyDescent="0.3">
      <c r="C441" s="80">
        <v>429</v>
      </c>
      <c r="D441" s="80" t="s">
        <v>797</v>
      </c>
      <c r="E441" s="81" t="s">
        <v>798</v>
      </c>
      <c r="F441" s="82" t="s">
        <v>35</v>
      </c>
      <c r="G441" s="81" t="s">
        <v>786</v>
      </c>
      <c r="H441" s="83">
        <v>17.989999999999998</v>
      </c>
      <c r="I441" s="138"/>
      <c r="J441" s="129">
        <f t="shared" ref="J441:J494" si="14">$E$16</f>
        <v>0</v>
      </c>
      <c r="K441" s="84">
        <f t="shared" ref="K441:K494" si="15">H441*I441*(1-J441)</f>
        <v>0</v>
      </c>
      <c r="L441" s="254">
        <v>504</v>
      </c>
      <c r="M441" s="253">
        <v>1</v>
      </c>
    </row>
    <row r="442" spans="3:13" x14ac:dyDescent="0.3">
      <c r="C442" s="112">
        <v>560</v>
      </c>
      <c r="D442" s="113" t="s">
        <v>1394</v>
      </c>
      <c r="E442" s="114" t="s">
        <v>1395</v>
      </c>
      <c r="F442" s="113" t="s">
        <v>35</v>
      </c>
      <c r="G442" s="114" t="s">
        <v>786</v>
      </c>
      <c r="H442" s="115">
        <v>19.989999999999998</v>
      </c>
      <c r="I442" s="139"/>
      <c r="J442" s="130">
        <f t="shared" si="14"/>
        <v>0</v>
      </c>
      <c r="K442" s="116">
        <f t="shared" si="15"/>
        <v>0</v>
      </c>
      <c r="L442" s="258">
        <v>504</v>
      </c>
      <c r="M442" s="264">
        <v>2</v>
      </c>
    </row>
    <row r="443" spans="3:13" x14ac:dyDescent="0.3">
      <c r="C443" s="80">
        <v>201</v>
      </c>
      <c r="D443" s="80" t="s">
        <v>802</v>
      </c>
      <c r="E443" s="81" t="s">
        <v>1396</v>
      </c>
      <c r="F443" s="82" t="s">
        <v>39</v>
      </c>
      <c r="G443" s="81" t="s">
        <v>801</v>
      </c>
      <c r="H443" s="83">
        <v>32.799999999999997</v>
      </c>
      <c r="I443" s="138"/>
      <c r="J443" s="129">
        <f t="shared" si="14"/>
        <v>0</v>
      </c>
      <c r="K443" s="84">
        <f t="shared" si="15"/>
        <v>0</v>
      </c>
      <c r="L443" s="254">
        <v>505</v>
      </c>
      <c r="M443" s="253">
        <v>1</v>
      </c>
    </row>
    <row r="444" spans="3:13" x14ac:dyDescent="0.3">
      <c r="C444" s="112">
        <v>274</v>
      </c>
      <c r="D444" s="113" t="s">
        <v>804</v>
      </c>
      <c r="E444" s="114" t="s">
        <v>1397</v>
      </c>
      <c r="F444" s="113" t="s">
        <v>325</v>
      </c>
      <c r="G444" s="114" t="s">
        <v>801</v>
      </c>
      <c r="H444" s="115">
        <v>26.56</v>
      </c>
      <c r="I444" s="139"/>
      <c r="J444" s="130">
        <f t="shared" si="14"/>
        <v>0</v>
      </c>
      <c r="K444" s="116">
        <f t="shared" si="15"/>
        <v>0</v>
      </c>
      <c r="L444" s="258">
        <v>505</v>
      </c>
      <c r="M444" s="264">
        <v>2</v>
      </c>
    </row>
    <row r="445" spans="3:13" x14ac:dyDescent="0.3">
      <c r="C445" s="80">
        <v>275</v>
      </c>
      <c r="D445" s="80" t="s">
        <v>806</v>
      </c>
      <c r="E445" s="81" t="s">
        <v>1398</v>
      </c>
      <c r="F445" s="82" t="s">
        <v>325</v>
      </c>
      <c r="G445" s="81" t="s">
        <v>801</v>
      </c>
      <c r="H445" s="83">
        <v>55.14</v>
      </c>
      <c r="I445" s="138"/>
      <c r="J445" s="129">
        <f t="shared" si="14"/>
        <v>0</v>
      </c>
      <c r="K445" s="84">
        <f t="shared" si="15"/>
        <v>0</v>
      </c>
      <c r="L445" s="254">
        <v>505</v>
      </c>
      <c r="M445" s="253">
        <v>1</v>
      </c>
    </row>
    <row r="446" spans="3:13" x14ac:dyDescent="0.3">
      <c r="C446" s="112">
        <v>278</v>
      </c>
      <c r="D446" s="113" t="s">
        <v>631</v>
      </c>
      <c r="E446" s="114" t="s">
        <v>1399</v>
      </c>
      <c r="F446" s="113" t="s">
        <v>325</v>
      </c>
      <c r="G446" s="114" t="s">
        <v>801</v>
      </c>
      <c r="H446" s="115">
        <v>39.799999999999997</v>
      </c>
      <c r="I446" s="139"/>
      <c r="J446" s="130">
        <f t="shared" si="14"/>
        <v>0</v>
      </c>
      <c r="K446" s="116">
        <f t="shared" si="15"/>
        <v>0</v>
      </c>
      <c r="L446" s="258">
        <v>306</v>
      </c>
      <c r="M446" s="264">
        <v>2</v>
      </c>
    </row>
    <row r="447" spans="3:13" x14ac:dyDescent="0.3">
      <c r="C447" s="80">
        <v>294</v>
      </c>
      <c r="D447" s="80" t="s">
        <v>808</v>
      </c>
      <c r="E447" s="81" t="s">
        <v>1400</v>
      </c>
      <c r="F447" s="82" t="s">
        <v>97</v>
      </c>
      <c r="G447" s="81" t="s">
        <v>801</v>
      </c>
      <c r="H447" s="83">
        <v>17.18</v>
      </c>
      <c r="I447" s="138"/>
      <c r="J447" s="129">
        <f t="shared" si="14"/>
        <v>0</v>
      </c>
      <c r="K447" s="84">
        <f t="shared" si="15"/>
        <v>0</v>
      </c>
      <c r="L447" s="254">
        <v>505</v>
      </c>
      <c r="M447" s="253">
        <v>1</v>
      </c>
    </row>
    <row r="448" spans="3:13" x14ac:dyDescent="0.3">
      <c r="C448" s="112">
        <v>295</v>
      </c>
      <c r="D448" s="113" t="s">
        <v>810</v>
      </c>
      <c r="E448" s="114" t="s">
        <v>1401</v>
      </c>
      <c r="F448" s="113" t="s">
        <v>97</v>
      </c>
      <c r="G448" s="114" t="s">
        <v>801</v>
      </c>
      <c r="H448" s="115">
        <v>14.22</v>
      </c>
      <c r="I448" s="139"/>
      <c r="J448" s="130">
        <f t="shared" si="14"/>
        <v>0</v>
      </c>
      <c r="K448" s="116">
        <f t="shared" si="15"/>
        <v>0</v>
      </c>
      <c r="L448" s="258">
        <v>505</v>
      </c>
      <c r="M448" s="264">
        <v>2</v>
      </c>
    </row>
    <row r="449" spans="3:13" x14ac:dyDescent="0.3">
      <c r="C449" s="80">
        <v>455</v>
      </c>
      <c r="D449" s="80" t="s">
        <v>812</v>
      </c>
      <c r="E449" s="81" t="s">
        <v>1402</v>
      </c>
      <c r="F449" s="82" t="s">
        <v>50</v>
      </c>
      <c r="G449" s="81" t="s">
        <v>801</v>
      </c>
      <c r="H449" s="83">
        <v>8.99</v>
      </c>
      <c r="I449" s="138"/>
      <c r="J449" s="129">
        <f t="shared" si="14"/>
        <v>0</v>
      </c>
      <c r="K449" s="84">
        <f t="shared" si="15"/>
        <v>0</v>
      </c>
      <c r="L449" s="254">
        <v>505</v>
      </c>
      <c r="M449" s="253">
        <v>1</v>
      </c>
    </row>
    <row r="450" spans="3:13" x14ac:dyDescent="0.3">
      <c r="C450" s="112">
        <v>456</v>
      </c>
      <c r="D450" s="113" t="s">
        <v>814</v>
      </c>
      <c r="E450" s="114" t="s">
        <v>1403</v>
      </c>
      <c r="F450" s="113" t="s">
        <v>50</v>
      </c>
      <c r="G450" s="114" t="s">
        <v>801</v>
      </c>
      <c r="H450" s="115">
        <v>13.99</v>
      </c>
      <c r="I450" s="139"/>
      <c r="J450" s="130">
        <f t="shared" si="14"/>
        <v>0</v>
      </c>
      <c r="K450" s="116">
        <f t="shared" si="15"/>
        <v>0</v>
      </c>
      <c r="L450" s="258">
        <v>505</v>
      </c>
      <c r="M450" s="264">
        <v>2</v>
      </c>
    </row>
    <row r="451" spans="3:13" x14ac:dyDescent="0.3">
      <c r="C451" s="80">
        <v>457</v>
      </c>
      <c r="D451" s="80" t="s">
        <v>816</v>
      </c>
      <c r="E451" s="81" t="s">
        <v>1404</v>
      </c>
      <c r="F451" s="82" t="s">
        <v>50</v>
      </c>
      <c r="G451" s="81" t="s">
        <v>801</v>
      </c>
      <c r="H451" s="83">
        <v>13.99</v>
      </c>
      <c r="I451" s="138"/>
      <c r="J451" s="129">
        <f t="shared" si="14"/>
        <v>0</v>
      </c>
      <c r="K451" s="84">
        <f t="shared" si="15"/>
        <v>0</v>
      </c>
      <c r="L451" s="254">
        <v>505</v>
      </c>
      <c r="M451" s="253">
        <v>1</v>
      </c>
    </row>
    <row r="452" spans="3:13" x14ac:dyDescent="0.3">
      <c r="C452" s="112">
        <v>458</v>
      </c>
      <c r="D452" s="113" t="s">
        <v>818</v>
      </c>
      <c r="E452" s="114" t="s">
        <v>1405</v>
      </c>
      <c r="F452" s="113" t="s">
        <v>50</v>
      </c>
      <c r="G452" s="114" t="s">
        <v>801</v>
      </c>
      <c r="H452" s="115">
        <v>15.99</v>
      </c>
      <c r="I452" s="139"/>
      <c r="J452" s="130">
        <f t="shared" si="14"/>
        <v>0</v>
      </c>
      <c r="K452" s="116">
        <f t="shared" si="15"/>
        <v>0</v>
      </c>
      <c r="L452" s="258">
        <v>505</v>
      </c>
      <c r="M452" s="264">
        <v>2</v>
      </c>
    </row>
    <row r="453" spans="3:13" x14ac:dyDescent="0.3">
      <c r="C453" s="80">
        <v>460</v>
      </c>
      <c r="D453" s="80" t="s">
        <v>820</v>
      </c>
      <c r="E453" s="81" t="s">
        <v>1406</v>
      </c>
      <c r="F453" s="82" t="s">
        <v>50</v>
      </c>
      <c r="G453" s="81" t="s">
        <v>801</v>
      </c>
      <c r="H453" s="83">
        <v>11.99</v>
      </c>
      <c r="I453" s="138"/>
      <c r="J453" s="129">
        <f t="shared" si="14"/>
        <v>0</v>
      </c>
      <c r="K453" s="84">
        <f t="shared" si="15"/>
        <v>0</v>
      </c>
      <c r="L453" s="254">
        <v>505</v>
      </c>
      <c r="M453" s="253">
        <v>1</v>
      </c>
    </row>
    <row r="454" spans="3:13" x14ac:dyDescent="0.3">
      <c r="C454" s="112">
        <v>461</v>
      </c>
      <c r="D454" s="113" t="s">
        <v>822</v>
      </c>
      <c r="E454" s="114" t="s">
        <v>1407</v>
      </c>
      <c r="F454" s="113" t="s">
        <v>50</v>
      </c>
      <c r="G454" s="114" t="s">
        <v>801</v>
      </c>
      <c r="H454" s="115">
        <v>8.99</v>
      </c>
      <c r="I454" s="139"/>
      <c r="J454" s="130">
        <f t="shared" si="14"/>
        <v>0</v>
      </c>
      <c r="K454" s="116">
        <f t="shared" si="15"/>
        <v>0</v>
      </c>
      <c r="L454" s="258">
        <v>505</v>
      </c>
      <c r="M454" s="264">
        <v>2</v>
      </c>
    </row>
    <row r="455" spans="3:13" x14ac:dyDescent="0.3">
      <c r="C455" s="80">
        <v>462</v>
      </c>
      <c r="D455" s="80" t="s">
        <v>824</v>
      </c>
      <c r="E455" s="81" t="s">
        <v>1408</v>
      </c>
      <c r="F455" s="82" t="s">
        <v>50</v>
      </c>
      <c r="G455" s="81" t="s">
        <v>801</v>
      </c>
      <c r="H455" s="83">
        <v>15.99</v>
      </c>
      <c r="I455" s="138"/>
      <c r="J455" s="129">
        <f t="shared" si="14"/>
        <v>0</v>
      </c>
      <c r="K455" s="84">
        <f t="shared" si="15"/>
        <v>0</v>
      </c>
      <c r="L455" s="254">
        <v>505</v>
      </c>
      <c r="M455" s="253">
        <v>1</v>
      </c>
    </row>
    <row r="456" spans="3:13" x14ac:dyDescent="0.3">
      <c r="C456" s="112">
        <v>510</v>
      </c>
      <c r="D456" s="113" t="s">
        <v>826</v>
      </c>
      <c r="E456" s="114" t="s">
        <v>1409</v>
      </c>
      <c r="F456" s="113" t="s">
        <v>97</v>
      </c>
      <c r="G456" s="114" t="s">
        <v>828</v>
      </c>
      <c r="H456" s="115">
        <v>19.8</v>
      </c>
      <c r="I456" s="139"/>
      <c r="J456" s="130">
        <f t="shared" si="14"/>
        <v>0</v>
      </c>
      <c r="K456" s="116">
        <f t="shared" si="15"/>
        <v>0</v>
      </c>
      <c r="L456" s="258">
        <v>505</v>
      </c>
      <c r="M456" s="264">
        <v>2</v>
      </c>
    </row>
    <row r="457" spans="3:13" x14ac:dyDescent="0.3">
      <c r="C457" s="80">
        <v>516</v>
      </c>
      <c r="D457" s="80" t="s">
        <v>829</v>
      </c>
      <c r="E457" s="81" t="s">
        <v>1410</v>
      </c>
      <c r="F457" s="82" t="s">
        <v>325</v>
      </c>
      <c r="G457" s="81" t="s">
        <v>828</v>
      </c>
      <c r="H457" s="83">
        <v>32.86</v>
      </c>
      <c r="I457" s="138"/>
      <c r="J457" s="129">
        <f t="shared" si="14"/>
        <v>0</v>
      </c>
      <c r="K457" s="84">
        <f t="shared" si="15"/>
        <v>0</v>
      </c>
      <c r="L457" s="254">
        <v>505</v>
      </c>
      <c r="M457" s="253">
        <v>1</v>
      </c>
    </row>
    <row r="458" spans="3:13" x14ac:dyDescent="0.3">
      <c r="C458" s="112">
        <v>591</v>
      </c>
      <c r="D458" s="113" t="s">
        <v>1411</v>
      </c>
      <c r="E458" s="114" t="s">
        <v>1412</v>
      </c>
      <c r="F458" s="113" t="s">
        <v>1194</v>
      </c>
      <c r="G458" s="114" t="s">
        <v>828</v>
      </c>
      <c r="H458" s="115">
        <v>23.4</v>
      </c>
      <c r="I458" s="139"/>
      <c r="J458" s="130">
        <f t="shared" si="14"/>
        <v>0</v>
      </c>
      <c r="K458" s="116">
        <f t="shared" si="15"/>
        <v>0</v>
      </c>
      <c r="L458" s="258">
        <v>505</v>
      </c>
      <c r="M458" s="264">
        <v>2</v>
      </c>
    </row>
    <row r="459" spans="3:13" x14ac:dyDescent="0.3">
      <c r="C459" s="80">
        <v>592</v>
      </c>
      <c r="D459" s="80" t="s">
        <v>1413</v>
      </c>
      <c r="E459" s="81" t="s">
        <v>1414</v>
      </c>
      <c r="F459" s="82" t="s">
        <v>1194</v>
      </c>
      <c r="G459" s="81" t="s">
        <v>828</v>
      </c>
      <c r="H459" s="83">
        <v>23.4</v>
      </c>
      <c r="I459" s="138"/>
      <c r="J459" s="129">
        <f t="shared" si="14"/>
        <v>0</v>
      </c>
      <c r="K459" s="84">
        <f t="shared" si="15"/>
        <v>0</v>
      </c>
      <c r="L459" s="254">
        <v>505</v>
      </c>
      <c r="M459" s="253">
        <v>1</v>
      </c>
    </row>
    <row r="460" spans="3:13" x14ac:dyDescent="0.3">
      <c r="C460" s="112">
        <v>593</v>
      </c>
      <c r="D460" s="113" t="s">
        <v>1415</v>
      </c>
      <c r="E460" s="114" t="s">
        <v>1416</v>
      </c>
      <c r="F460" s="113" t="s">
        <v>1194</v>
      </c>
      <c r="G460" s="114" t="s">
        <v>828</v>
      </c>
      <c r="H460" s="115">
        <v>23.4</v>
      </c>
      <c r="I460" s="139"/>
      <c r="J460" s="130">
        <f t="shared" si="14"/>
        <v>0</v>
      </c>
      <c r="K460" s="116">
        <f t="shared" si="15"/>
        <v>0</v>
      </c>
      <c r="L460" s="258">
        <v>505</v>
      </c>
      <c r="M460" s="264">
        <v>2</v>
      </c>
    </row>
    <row r="461" spans="3:13" x14ac:dyDescent="0.3">
      <c r="C461" s="80">
        <v>594</v>
      </c>
      <c r="D461" s="80" t="s">
        <v>1417</v>
      </c>
      <c r="E461" s="81" t="s">
        <v>1418</v>
      </c>
      <c r="F461" s="82" t="s">
        <v>1194</v>
      </c>
      <c r="G461" s="81" t="s">
        <v>828</v>
      </c>
      <c r="H461" s="83">
        <v>23.4</v>
      </c>
      <c r="I461" s="138"/>
      <c r="J461" s="129">
        <f t="shared" si="14"/>
        <v>0</v>
      </c>
      <c r="K461" s="84">
        <f t="shared" si="15"/>
        <v>0</v>
      </c>
      <c r="L461" s="254">
        <v>505</v>
      </c>
      <c r="M461" s="253">
        <v>1</v>
      </c>
    </row>
    <row r="462" spans="3:13" x14ac:dyDescent="0.3">
      <c r="C462" s="112">
        <v>613</v>
      </c>
      <c r="D462" s="113" t="s">
        <v>1419</v>
      </c>
      <c r="E462" s="114" t="s">
        <v>1420</v>
      </c>
      <c r="F462" s="113" t="s">
        <v>50</v>
      </c>
      <c r="G462" s="114" t="s">
        <v>828</v>
      </c>
      <c r="H462" s="115">
        <v>15.99</v>
      </c>
      <c r="I462" s="139"/>
      <c r="J462" s="130">
        <f t="shared" si="14"/>
        <v>0</v>
      </c>
      <c r="K462" s="116">
        <f t="shared" si="15"/>
        <v>0</v>
      </c>
      <c r="L462" s="258">
        <v>505</v>
      </c>
      <c r="M462" s="264">
        <v>2</v>
      </c>
    </row>
    <row r="463" spans="3:13" x14ac:dyDescent="0.3">
      <c r="C463" s="80">
        <v>614</v>
      </c>
      <c r="D463" s="80" t="s">
        <v>1421</v>
      </c>
      <c r="E463" s="81" t="s">
        <v>1422</v>
      </c>
      <c r="F463" s="82" t="s">
        <v>50</v>
      </c>
      <c r="G463" s="81" t="s">
        <v>828</v>
      </c>
      <c r="H463" s="83">
        <v>13.99</v>
      </c>
      <c r="I463" s="138"/>
      <c r="J463" s="129">
        <f t="shared" si="14"/>
        <v>0</v>
      </c>
      <c r="K463" s="84">
        <f t="shared" si="15"/>
        <v>0</v>
      </c>
      <c r="L463" s="254">
        <v>505</v>
      </c>
      <c r="M463" s="253">
        <v>1</v>
      </c>
    </row>
    <row r="464" spans="3:13" x14ac:dyDescent="0.3">
      <c r="C464" s="112">
        <v>615</v>
      </c>
      <c r="D464" s="113" t="s">
        <v>1423</v>
      </c>
      <c r="E464" s="114" t="s">
        <v>1424</v>
      </c>
      <c r="F464" s="113" t="s">
        <v>50</v>
      </c>
      <c r="G464" s="114" t="s">
        <v>828</v>
      </c>
      <c r="H464" s="115">
        <v>13.99</v>
      </c>
      <c r="I464" s="139"/>
      <c r="J464" s="130">
        <f t="shared" si="14"/>
        <v>0</v>
      </c>
      <c r="K464" s="116">
        <f t="shared" si="15"/>
        <v>0</v>
      </c>
      <c r="L464" s="258">
        <v>505</v>
      </c>
      <c r="M464" s="264">
        <v>2</v>
      </c>
    </row>
    <row r="465" spans="3:13" x14ac:dyDescent="0.3">
      <c r="C465" s="80">
        <v>616</v>
      </c>
      <c r="D465" s="80" t="s">
        <v>1425</v>
      </c>
      <c r="E465" s="81" t="s">
        <v>1426</v>
      </c>
      <c r="F465" s="82" t="s">
        <v>50</v>
      </c>
      <c r="G465" s="81" t="s">
        <v>828</v>
      </c>
      <c r="H465" s="83">
        <v>13.99</v>
      </c>
      <c r="I465" s="138"/>
      <c r="J465" s="129">
        <f t="shared" si="14"/>
        <v>0</v>
      </c>
      <c r="K465" s="84">
        <f t="shared" si="15"/>
        <v>0</v>
      </c>
      <c r="L465" s="254">
        <v>505</v>
      </c>
      <c r="M465" s="253">
        <v>1</v>
      </c>
    </row>
    <row r="466" spans="3:13" x14ac:dyDescent="0.3">
      <c r="C466" s="112">
        <v>617</v>
      </c>
      <c r="D466" s="113" t="s">
        <v>1427</v>
      </c>
      <c r="E466" s="114" t="s">
        <v>1428</v>
      </c>
      <c r="F466" s="113" t="s">
        <v>50</v>
      </c>
      <c r="G466" s="114" t="s">
        <v>828</v>
      </c>
      <c r="H466" s="115">
        <v>13.99</v>
      </c>
      <c r="I466" s="139"/>
      <c r="J466" s="130">
        <f t="shared" si="14"/>
        <v>0</v>
      </c>
      <c r="K466" s="116">
        <f t="shared" si="15"/>
        <v>0</v>
      </c>
      <c r="L466" s="258">
        <v>505</v>
      </c>
      <c r="M466" s="264">
        <v>2</v>
      </c>
    </row>
    <row r="467" spans="3:13" x14ac:dyDescent="0.3">
      <c r="C467" s="80">
        <v>618</v>
      </c>
      <c r="D467" s="80" t="s">
        <v>1429</v>
      </c>
      <c r="E467" s="81" t="s">
        <v>1430</v>
      </c>
      <c r="F467" s="82" t="s">
        <v>50</v>
      </c>
      <c r="G467" s="81" t="s">
        <v>828</v>
      </c>
      <c r="H467" s="83">
        <v>11.99</v>
      </c>
      <c r="I467" s="138"/>
      <c r="J467" s="129">
        <f t="shared" si="14"/>
        <v>0</v>
      </c>
      <c r="K467" s="84">
        <f t="shared" si="15"/>
        <v>0</v>
      </c>
      <c r="L467" s="254">
        <v>505</v>
      </c>
      <c r="M467" s="253">
        <v>1</v>
      </c>
    </row>
    <row r="468" spans="3:13" x14ac:dyDescent="0.3">
      <c r="C468" s="112">
        <v>619</v>
      </c>
      <c r="D468" s="113" t="s">
        <v>1431</v>
      </c>
      <c r="E468" s="114" t="s">
        <v>1432</v>
      </c>
      <c r="F468" s="113" t="s">
        <v>50</v>
      </c>
      <c r="G468" s="114" t="s">
        <v>828</v>
      </c>
      <c r="H468" s="115">
        <v>11.99</v>
      </c>
      <c r="I468" s="139"/>
      <c r="J468" s="130">
        <f t="shared" si="14"/>
        <v>0</v>
      </c>
      <c r="K468" s="116">
        <f t="shared" si="15"/>
        <v>0</v>
      </c>
      <c r="L468" s="258">
        <v>505</v>
      </c>
      <c r="M468" s="264">
        <v>2</v>
      </c>
    </row>
    <row r="469" spans="3:13" x14ac:dyDescent="0.3">
      <c r="C469" s="80">
        <v>620</v>
      </c>
      <c r="D469" s="80" t="s">
        <v>1433</v>
      </c>
      <c r="E469" s="81" t="s">
        <v>1434</v>
      </c>
      <c r="F469" s="82" t="s">
        <v>50</v>
      </c>
      <c r="G469" s="81" t="s">
        <v>828</v>
      </c>
      <c r="H469" s="83">
        <v>8.99</v>
      </c>
      <c r="I469" s="138"/>
      <c r="J469" s="129">
        <f t="shared" si="14"/>
        <v>0</v>
      </c>
      <c r="K469" s="84">
        <f t="shared" si="15"/>
        <v>0</v>
      </c>
      <c r="L469" s="254">
        <v>505</v>
      </c>
      <c r="M469" s="253">
        <v>1</v>
      </c>
    </row>
    <row r="470" spans="3:13" x14ac:dyDescent="0.3">
      <c r="C470" s="112">
        <v>621</v>
      </c>
      <c r="D470" s="113" t="s">
        <v>1435</v>
      </c>
      <c r="E470" s="114" t="s">
        <v>1436</v>
      </c>
      <c r="F470" s="113" t="s">
        <v>50</v>
      </c>
      <c r="G470" s="114" t="s">
        <v>828</v>
      </c>
      <c r="H470" s="115">
        <v>8.99</v>
      </c>
      <c r="I470" s="139"/>
      <c r="J470" s="130">
        <f t="shared" si="14"/>
        <v>0</v>
      </c>
      <c r="K470" s="116">
        <f t="shared" si="15"/>
        <v>0</v>
      </c>
      <c r="L470" s="258">
        <v>505</v>
      </c>
      <c r="M470" s="264">
        <v>2</v>
      </c>
    </row>
    <row r="471" spans="3:13" x14ac:dyDescent="0.3">
      <c r="C471" s="80">
        <v>622</v>
      </c>
      <c r="D471" s="80" t="s">
        <v>1437</v>
      </c>
      <c r="E471" s="81" t="s">
        <v>1438</v>
      </c>
      <c r="F471" s="82" t="s">
        <v>50</v>
      </c>
      <c r="G471" s="81" t="s">
        <v>828</v>
      </c>
      <c r="H471" s="83">
        <v>13.99</v>
      </c>
      <c r="I471" s="138"/>
      <c r="J471" s="129">
        <f t="shared" si="14"/>
        <v>0</v>
      </c>
      <c r="K471" s="84">
        <f t="shared" si="15"/>
        <v>0</v>
      </c>
      <c r="L471" s="254">
        <v>505</v>
      </c>
      <c r="M471" s="253">
        <v>1</v>
      </c>
    </row>
    <row r="472" spans="3:13" x14ac:dyDescent="0.3">
      <c r="C472" s="112">
        <v>623</v>
      </c>
      <c r="D472" s="113" t="s">
        <v>1439</v>
      </c>
      <c r="E472" s="114" t="s">
        <v>1440</v>
      </c>
      <c r="F472" s="113" t="s">
        <v>50</v>
      </c>
      <c r="G472" s="114" t="s">
        <v>828</v>
      </c>
      <c r="H472" s="115">
        <v>15</v>
      </c>
      <c r="I472" s="139"/>
      <c r="J472" s="130">
        <f t="shared" si="14"/>
        <v>0</v>
      </c>
      <c r="K472" s="116">
        <f t="shared" si="15"/>
        <v>0</v>
      </c>
      <c r="L472" s="258">
        <v>505</v>
      </c>
      <c r="M472" s="264">
        <v>2</v>
      </c>
    </row>
    <row r="473" spans="3:13" x14ac:dyDescent="0.3">
      <c r="C473" s="80">
        <v>624</v>
      </c>
      <c r="D473" s="80" t="s">
        <v>1441</v>
      </c>
      <c r="E473" s="81" t="s">
        <v>1442</v>
      </c>
      <c r="F473" s="82" t="s">
        <v>50</v>
      </c>
      <c r="G473" s="81" t="s">
        <v>828</v>
      </c>
      <c r="H473" s="83">
        <v>15</v>
      </c>
      <c r="I473" s="138"/>
      <c r="J473" s="129">
        <f t="shared" si="14"/>
        <v>0</v>
      </c>
      <c r="K473" s="84">
        <f t="shared" si="15"/>
        <v>0</v>
      </c>
      <c r="L473" s="254">
        <v>505</v>
      </c>
      <c r="M473" s="253">
        <v>1</v>
      </c>
    </row>
    <row r="474" spans="3:13" ht="18" x14ac:dyDescent="0.3">
      <c r="C474" s="47"/>
      <c r="D474" s="47"/>
      <c r="E474" s="48" t="s">
        <v>1181</v>
      </c>
      <c r="F474" s="49"/>
      <c r="G474" s="49"/>
      <c r="H474" s="49"/>
      <c r="I474" s="137"/>
      <c r="J474" s="127"/>
      <c r="K474" s="49"/>
      <c r="L474" s="45">
        <v>550</v>
      </c>
      <c r="M474" s="257"/>
    </row>
    <row r="475" spans="3:13" x14ac:dyDescent="0.3">
      <c r="C475" s="80">
        <v>601</v>
      </c>
      <c r="D475" s="80" t="s">
        <v>1443</v>
      </c>
      <c r="E475" s="81" t="s">
        <v>1444</v>
      </c>
      <c r="F475" s="82" t="s">
        <v>35</v>
      </c>
      <c r="G475" s="81" t="s">
        <v>1181</v>
      </c>
      <c r="H475" s="83">
        <v>19.989999999999998</v>
      </c>
      <c r="I475" s="138"/>
      <c r="J475" s="129">
        <f t="shared" si="14"/>
        <v>0</v>
      </c>
      <c r="K475" s="84">
        <f t="shared" si="15"/>
        <v>0</v>
      </c>
      <c r="L475" s="254">
        <v>550</v>
      </c>
      <c r="M475" s="253">
        <v>1</v>
      </c>
    </row>
    <row r="476" spans="3:13" x14ac:dyDescent="0.3">
      <c r="C476" s="112">
        <v>602</v>
      </c>
      <c r="D476" s="113" t="s">
        <v>1445</v>
      </c>
      <c r="E476" s="114" t="s">
        <v>1446</v>
      </c>
      <c r="F476" s="113" t="s">
        <v>35</v>
      </c>
      <c r="G476" s="114" t="s">
        <v>1181</v>
      </c>
      <c r="H476" s="115">
        <v>23.99</v>
      </c>
      <c r="I476" s="139"/>
      <c r="J476" s="130">
        <f t="shared" si="14"/>
        <v>0</v>
      </c>
      <c r="K476" s="116">
        <f t="shared" si="15"/>
        <v>0</v>
      </c>
      <c r="L476" s="258">
        <v>550</v>
      </c>
      <c r="M476" s="264">
        <v>2</v>
      </c>
    </row>
    <row r="477" spans="3:13" x14ac:dyDescent="0.3">
      <c r="C477" s="80">
        <v>603</v>
      </c>
      <c r="D477" s="80" t="s">
        <v>1447</v>
      </c>
      <c r="E477" s="81" t="s">
        <v>1448</v>
      </c>
      <c r="F477" s="82" t="s">
        <v>35</v>
      </c>
      <c r="G477" s="81" t="s">
        <v>1181</v>
      </c>
      <c r="H477" s="83">
        <v>10.99</v>
      </c>
      <c r="I477" s="138"/>
      <c r="J477" s="129">
        <f t="shared" si="14"/>
        <v>0</v>
      </c>
      <c r="K477" s="84">
        <f t="shared" si="15"/>
        <v>0</v>
      </c>
      <c r="L477" s="254">
        <v>550</v>
      </c>
      <c r="M477" s="253">
        <v>1</v>
      </c>
    </row>
    <row r="478" spans="3:13" x14ac:dyDescent="0.3">
      <c r="C478" s="112">
        <v>604</v>
      </c>
      <c r="D478" s="113" t="s">
        <v>1449</v>
      </c>
      <c r="E478" s="114" t="s">
        <v>1450</v>
      </c>
      <c r="F478" s="113" t="s">
        <v>35</v>
      </c>
      <c r="G478" s="114" t="s">
        <v>1181</v>
      </c>
      <c r="H478" s="115">
        <v>9.99</v>
      </c>
      <c r="I478" s="139"/>
      <c r="J478" s="130">
        <f t="shared" si="14"/>
        <v>0</v>
      </c>
      <c r="K478" s="116">
        <f t="shared" si="15"/>
        <v>0</v>
      </c>
      <c r="L478" s="258">
        <v>550</v>
      </c>
      <c r="M478" s="264">
        <v>2</v>
      </c>
    </row>
    <row r="479" spans="3:13" x14ac:dyDescent="0.3">
      <c r="C479" s="80">
        <v>605</v>
      </c>
      <c r="D479" s="80" t="s">
        <v>1451</v>
      </c>
      <c r="E479" s="81" t="s">
        <v>1452</v>
      </c>
      <c r="F479" s="82" t="s">
        <v>35</v>
      </c>
      <c r="G479" s="81" t="s">
        <v>1181</v>
      </c>
      <c r="H479" s="83">
        <v>11.99</v>
      </c>
      <c r="I479" s="138"/>
      <c r="J479" s="129">
        <f t="shared" si="14"/>
        <v>0</v>
      </c>
      <c r="K479" s="84">
        <f t="shared" si="15"/>
        <v>0</v>
      </c>
      <c r="L479" s="254">
        <v>550</v>
      </c>
      <c r="M479" s="253">
        <v>1</v>
      </c>
    </row>
    <row r="480" spans="3:13" x14ac:dyDescent="0.3">
      <c r="C480" s="112">
        <v>626</v>
      </c>
      <c r="D480" s="113" t="s">
        <v>1453</v>
      </c>
      <c r="E480" s="114" t="s">
        <v>1454</v>
      </c>
      <c r="F480" s="113" t="s">
        <v>50</v>
      </c>
      <c r="G480" s="114" t="s">
        <v>1181</v>
      </c>
      <c r="H480" s="115">
        <v>5.15</v>
      </c>
      <c r="I480" s="139"/>
      <c r="J480" s="130">
        <f t="shared" si="14"/>
        <v>0</v>
      </c>
      <c r="K480" s="116">
        <f t="shared" si="15"/>
        <v>0</v>
      </c>
      <c r="L480" s="258">
        <v>550</v>
      </c>
      <c r="M480" s="264">
        <v>2</v>
      </c>
    </row>
    <row r="481" spans="3:13" x14ac:dyDescent="0.3">
      <c r="C481" s="80">
        <v>629</v>
      </c>
      <c r="D481" s="80" t="s">
        <v>1455</v>
      </c>
      <c r="E481" s="81" t="s">
        <v>1456</v>
      </c>
      <c r="F481" s="82" t="s">
        <v>50</v>
      </c>
      <c r="G481" s="81" t="s">
        <v>1181</v>
      </c>
      <c r="H481" s="83">
        <v>15.75</v>
      </c>
      <c r="I481" s="138"/>
      <c r="J481" s="129">
        <f t="shared" si="14"/>
        <v>0</v>
      </c>
      <c r="K481" s="84">
        <f t="shared" si="15"/>
        <v>0</v>
      </c>
      <c r="L481" s="254">
        <v>550</v>
      </c>
      <c r="M481" s="253">
        <v>1</v>
      </c>
    </row>
    <row r="482" spans="3:13" x14ac:dyDescent="0.3">
      <c r="C482" s="112">
        <v>648</v>
      </c>
      <c r="D482" s="113" t="s">
        <v>1457</v>
      </c>
      <c r="E482" s="114" t="s">
        <v>1458</v>
      </c>
      <c r="F482" s="113" t="s">
        <v>35</v>
      </c>
      <c r="G482" s="114" t="s">
        <v>1181</v>
      </c>
      <c r="H482" s="115">
        <v>27.99</v>
      </c>
      <c r="I482" s="139"/>
      <c r="J482" s="130">
        <f t="shared" si="14"/>
        <v>0</v>
      </c>
      <c r="K482" s="116">
        <f t="shared" si="15"/>
        <v>0</v>
      </c>
      <c r="L482" s="258">
        <v>550</v>
      </c>
      <c r="M482" s="264">
        <v>2</v>
      </c>
    </row>
    <row r="483" spans="3:13" x14ac:dyDescent="0.3">
      <c r="C483" s="80">
        <v>649</v>
      </c>
      <c r="D483" s="80" t="s">
        <v>1459</v>
      </c>
      <c r="E483" s="81" t="s">
        <v>1460</v>
      </c>
      <c r="F483" s="82" t="s">
        <v>35</v>
      </c>
      <c r="G483" s="81" t="s">
        <v>1181</v>
      </c>
      <c r="H483" s="83">
        <v>32.99</v>
      </c>
      <c r="I483" s="138"/>
      <c r="J483" s="129">
        <f t="shared" si="14"/>
        <v>0</v>
      </c>
      <c r="K483" s="84">
        <f t="shared" si="15"/>
        <v>0</v>
      </c>
      <c r="L483" s="254">
        <v>550</v>
      </c>
      <c r="M483" s="253">
        <v>1</v>
      </c>
    </row>
    <row r="484" spans="3:13" ht="18" x14ac:dyDescent="0.3">
      <c r="C484" s="47"/>
      <c r="D484" s="47"/>
      <c r="E484" s="48" t="s">
        <v>831</v>
      </c>
      <c r="F484" s="49"/>
      <c r="G484" s="49"/>
      <c r="H484" s="49"/>
      <c r="I484" s="137"/>
      <c r="J484" s="127"/>
      <c r="K484" s="49"/>
      <c r="L484" s="45">
        <v>600</v>
      </c>
      <c r="M484" s="252"/>
    </row>
    <row r="485" spans="3:13" x14ac:dyDescent="0.3">
      <c r="C485" s="80">
        <v>95</v>
      </c>
      <c r="D485" s="80" t="s">
        <v>1461</v>
      </c>
      <c r="E485" s="81" t="s">
        <v>839</v>
      </c>
      <c r="F485" s="82" t="s">
        <v>35</v>
      </c>
      <c r="G485" s="81" t="s">
        <v>834</v>
      </c>
      <c r="H485" s="83">
        <v>79.989999999999995</v>
      </c>
      <c r="I485" s="138"/>
      <c r="J485" s="129">
        <f t="shared" si="14"/>
        <v>0</v>
      </c>
      <c r="K485" s="84">
        <f t="shared" si="15"/>
        <v>0</v>
      </c>
      <c r="L485" s="254">
        <v>601</v>
      </c>
      <c r="M485" s="253">
        <v>1</v>
      </c>
    </row>
    <row r="486" spans="3:13" x14ac:dyDescent="0.3">
      <c r="C486" s="112">
        <v>216</v>
      </c>
      <c r="D486" s="113" t="s">
        <v>1462</v>
      </c>
      <c r="E486" s="114" t="s">
        <v>1463</v>
      </c>
      <c r="F486" s="113" t="s">
        <v>280</v>
      </c>
      <c r="G486" s="114" t="s">
        <v>834</v>
      </c>
      <c r="H486" s="115">
        <v>99.95</v>
      </c>
      <c r="I486" s="139"/>
      <c r="J486" s="130">
        <f t="shared" si="14"/>
        <v>0</v>
      </c>
      <c r="K486" s="116">
        <f t="shared" si="15"/>
        <v>0</v>
      </c>
      <c r="L486" s="258">
        <v>601</v>
      </c>
      <c r="M486" s="264">
        <v>2</v>
      </c>
    </row>
    <row r="487" spans="3:13" x14ac:dyDescent="0.3">
      <c r="C487" s="80">
        <v>216</v>
      </c>
      <c r="D487" s="80" t="s">
        <v>1464</v>
      </c>
      <c r="E487" s="81" t="s">
        <v>1465</v>
      </c>
      <c r="F487" s="82" t="s">
        <v>280</v>
      </c>
      <c r="G487" s="81" t="s">
        <v>834</v>
      </c>
      <c r="H487" s="83">
        <v>99.95</v>
      </c>
      <c r="I487" s="138"/>
      <c r="J487" s="129">
        <f t="shared" si="14"/>
        <v>0</v>
      </c>
      <c r="K487" s="84">
        <f t="shared" si="15"/>
        <v>0</v>
      </c>
      <c r="L487" s="254">
        <v>601</v>
      </c>
      <c r="M487" s="253">
        <v>1</v>
      </c>
    </row>
    <row r="488" spans="3:13" x14ac:dyDescent="0.3">
      <c r="C488" s="112">
        <v>216</v>
      </c>
      <c r="D488" s="113" t="s">
        <v>1466</v>
      </c>
      <c r="E488" s="114" t="s">
        <v>1467</v>
      </c>
      <c r="F488" s="113" t="s">
        <v>280</v>
      </c>
      <c r="G488" s="114" t="s">
        <v>834</v>
      </c>
      <c r="H488" s="115">
        <v>99.95</v>
      </c>
      <c r="I488" s="139"/>
      <c r="J488" s="130">
        <f t="shared" si="14"/>
        <v>0</v>
      </c>
      <c r="K488" s="116">
        <f t="shared" si="15"/>
        <v>0</v>
      </c>
      <c r="L488" s="258">
        <v>601</v>
      </c>
      <c r="M488" s="264">
        <v>2</v>
      </c>
    </row>
    <row r="489" spans="3:13" x14ac:dyDescent="0.3">
      <c r="C489" s="80">
        <v>479</v>
      </c>
      <c r="D489" s="80" t="s">
        <v>864</v>
      </c>
      <c r="E489" s="81" t="s">
        <v>1468</v>
      </c>
      <c r="F489" s="82" t="s">
        <v>35</v>
      </c>
      <c r="G489" s="81" t="s">
        <v>834</v>
      </c>
      <c r="H489" s="83">
        <v>69.989999999999995</v>
      </c>
      <c r="I489" s="138"/>
      <c r="J489" s="129">
        <f t="shared" si="14"/>
        <v>0</v>
      </c>
      <c r="K489" s="84">
        <f t="shared" si="15"/>
        <v>0</v>
      </c>
      <c r="L489" s="254">
        <v>601</v>
      </c>
      <c r="M489" s="253">
        <v>1</v>
      </c>
    </row>
    <row r="490" spans="3:13" x14ac:dyDescent="0.3">
      <c r="C490" s="112">
        <v>480</v>
      </c>
      <c r="D490" s="113" t="s">
        <v>860</v>
      </c>
      <c r="E490" s="114" t="s">
        <v>1469</v>
      </c>
      <c r="F490" s="113" t="s">
        <v>35</v>
      </c>
      <c r="G490" s="114" t="s">
        <v>834</v>
      </c>
      <c r="H490" s="115">
        <v>84.99</v>
      </c>
      <c r="I490" s="139"/>
      <c r="J490" s="130">
        <f t="shared" si="14"/>
        <v>0</v>
      </c>
      <c r="K490" s="116">
        <f t="shared" si="15"/>
        <v>0</v>
      </c>
      <c r="L490" s="258">
        <v>601</v>
      </c>
      <c r="M490" s="264">
        <v>2</v>
      </c>
    </row>
    <row r="491" spans="3:13" x14ac:dyDescent="0.3">
      <c r="C491" s="80">
        <v>480</v>
      </c>
      <c r="D491" s="80" t="s">
        <v>862</v>
      </c>
      <c r="E491" s="81" t="s">
        <v>1469</v>
      </c>
      <c r="F491" s="82" t="s">
        <v>35</v>
      </c>
      <c r="G491" s="81" t="s">
        <v>834</v>
      </c>
      <c r="H491" s="83">
        <v>84.99</v>
      </c>
      <c r="I491" s="138"/>
      <c r="J491" s="129">
        <f t="shared" si="14"/>
        <v>0</v>
      </c>
      <c r="K491" s="84">
        <f t="shared" si="15"/>
        <v>0</v>
      </c>
      <c r="L491" s="254">
        <v>601</v>
      </c>
      <c r="M491" s="253">
        <v>1</v>
      </c>
    </row>
    <row r="492" spans="3:13" x14ac:dyDescent="0.3">
      <c r="C492" s="112">
        <v>598</v>
      </c>
      <c r="D492" s="113" t="s">
        <v>1470</v>
      </c>
      <c r="E492" s="114" t="s">
        <v>1471</v>
      </c>
      <c r="F492" s="113" t="s">
        <v>35</v>
      </c>
      <c r="G492" s="114" t="s">
        <v>834</v>
      </c>
      <c r="H492" s="115">
        <v>99.99</v>
      </c>
      <c r="I492" s="139"/>
      <c r="J492" s="130">
        <f t="shared" si="14"/>
        <v>0</v>
      </c>
      <c r="K492" s="116">
        <f t="shared" si="15"/>
        <v>0</v>
      </c>
      <c r="L492" s="258">
        <v>601</v>
      </c>
      <c r="M492" s="264">
        <v>2</v>
      </c>
    </row>
    <row r="493" spans="3:13" x14ac:dyDescent="0.3">
      <c r="C493" s="80">
        <v>598</v>
      </c>
      <c r="D493" s="80" t="s">
        <v>1472</v>
      </c>
      <c r="E493" s="81" t="s">
        <v>1473</v>
      </c>
      <c r="F493" s="82" t="s">
        <v>35</v>
      </c>
      <c r="G493" s="81" t="s">
        <v>834</v>
      </c>
      <c r="H493" s="83">
        <v>99.99</v>
      </c>
      <c r="I493" s="138"/>
      <c r="J493" s="129">
        <f t="shared" si="14"/>
        <v>0</v>
      </c>
      <c r="K493" s="84">
        <f t="shared" si="15"/>
        <v>0</v>
      </c>
      <c r="L493" s="254">
        <v>601</v>
      </c>
      <c r="M493" s="253">
        <v>1</v>
      </c>
    </row>
    <row r="494" spans="3:13" x14ac:dyDescent="0.3">
      <c r="C494" s="112">
        <v>599</v>
      </c>
      <c r="D494" s="113" t="s">
        <v>1474</v>
      </c>
      <c r="E494" s="114" t="s">
        <v>1475</v>
      </c>
      <c r="F494" s="113" t="s">
        <v>35</v>
      </c>
      <c r="G494" s="114" t="s">
        <v>834</v>
      </c>
      <c r="H494" s="115">
        <v>89.99</v>
      </c>
      <c r="I494" s="139"/>
      <c r="J494" s="130">
        <f t="shared" si="14"/>
        <v>0</v>
      </c>
      <c r="K494" s="116">
        <f t="shared" si="15"/>
        <v>0</v>
      </c>
      <c r="L494" s="258">
        <v>601</v>
      </c>
      <c r="M494" s="264">
        <v>2</v>
      </c>
    </row>
    <row r="495" spans="3:13" x14ac:dyDescent="0.3">
      <c r="C495" s="80">
        <v>662</v>
      </c>
      <c r="D495" s="80" t="s">
        <v>1476</v>
      </c>
      <c r="E495" s="81" t="s">
        <v>1477</v>
      </c>
      <c r="F495" s="82" t="s">
        <v>35</v>
      </c>
      <c r="G495" s="81" t="s">
        <v>834</v>
      </c>
      <c r="H495" s="83">
        <v>139.99</v>
      </c>
      <c r="I495" s="138"/>
      <c r="J495" s="129">
        <f t="shared" ref="J495:J533" si="16">$E$16</f>
        <v>0</v>
      </c>
      <c r="K495" s="84">
        <f t="shared" ref="K495:K533" si="17">H495*I495*(1-J495)</f>
        <v>0</v>
      </c>
      <c r="L495" s="254">
        <v>601</v>
      </c>
      <c r="M495" s="253">
        <v>1</v>
      </c>
    </row>
    <row r="496" spans="3:13" x14ac:dyDescent="0.3">
      <c r="C496" s="112">
        <v>211</v>
      </c>
      <c r="D496" s="113" t="s">
        <v>1478</v>
      </c>
      <c r="E496" s="114" t="s">
        <v>871</v>
      </c>
      <c r="F496" s="113" t="s">
        <v>872</v>
      </c>
      <c r="G496" s="114" t="s">
        <v>869</v>
      </c>
      <c r="H496" s="115">
        <v>223.99</v>
      </c>
      <c r="I496" s="139"/>
      <c r="J496" s="130">
        <f t="shared" si="16"/>
        <v>0</v>
      </c>
      <c r="K496" s="116">
        <f t="shared" si="17"/>
        <v>0</v>
      </c>
      <c r="L496" s="258">
        <v>602</v>
      </c>
      <c r="M496" s="264">
        <v>2</v>
      </c>
    </row>
    <row r="497" spans="3:13" x14ac:dyDescent="0.3">
      <c r="C497" s="80">
        <v>212</v>
      </c>
      <c r="D497" s="80" t="s">
        <v>1479</v>
      </c>
      <c r="E497" s="81" t="s">
        <v>1480</v>
      </c>
      <c r="F497" s="82" t="s">
        <v>875</v>
      </c>
      <c r="G497" s="81" t="s">
        <v>869</v>
      </c>
      <c r="H497" s="83">
        <v>124.99</v>
      </c>
      <c r="I497" s="138"/>
      <c r="J497" s="129">
        <f t="shared" si="16"/>
        <v>0</v>
      </c>
      <c r="K497" s="84">
        <f t="shared" si="17"/>
        <v>0</v>
      </c>
      <c r="L497" s="254">
        <v>602</v>
      </c>
      <c r="M497" s="253">
        <v>1</v>
      </c>
    </row>
    <row r="498" spans="3:13" x14ac:dyDescent="0.3">
      <c r="C498" s="112">
        <v>230</v>
      </c>
      <c r="D498" s="113" t="s">
        <v>876</v>
      </c>
      <c r="E498" s="114" t="s">
        <v>877</v>
      </c>
      <c r="F498" s="113" t="s">
        <v>35</v>
      </c>
      <c r="G498" s="114" t="s">
        <v>869</v>
      </c>
      <c r="H498" s="115">
        <v>50.46</v>
      </c>
      <c r="I498" s="139"/>
      <c r="J498" s="130">
        <f t="shared" si="16"/>
        <v>0</v>
      </c>
      <c r="K498" s="116">
        <f t="shared" si="17"/>
        <v>0</v>
      </c>
      <c r="L498" s="258">
        <v>602</v>
      </c>
      <c r="M498" s="264">
        <v>2</v>
      </c>
    </row>
    <row r="499" spans="3:13" x14ac:dyDescent="0.3">
      <c r="C499" s="80">
        <v>242</v>
      </c>
      <c r="D499" s="80" t="s">
        <v>878</v>
      </c>
      <c r="E499" s="81" t="s">
        <v>879</v>
      </c>
      <c r="F499" s="82" t="s">
        <v>50</v>
      </c>
      <c r="G499" s="81" t="s">
        <v>869</v>
      </c>
      <c r="H499" s="83">
        <v>20.5</v>
      </c>
      <c r="I499" s="138"/>
      <c r="J499" s="129">
        <f t="shared" si="16"/>
        <v>0</v>
      </c>
      <c r="K499" s="84">
        <f t="shared" si="17"/>
        <v>0</v>
      </c>
      <c r="L499" s="254">
        <v>602</v>
      </c>
      <c r="M499" s="253">
        <v>1</v>
      </c>
    </row>
    <row r="500" spans="3:13" x14ac:dyDescent="0.3">
      <c r="C500" s="112">
        <v>434</v>
      </c>
      <c r="D500" s="113" t="s">
        <v>880</v>
      </c>
      <c r="E500" s="114" t="s">
        <v>881</v>
      </c>
      <c r="F500" s="113" t="s">
        <v>35</v>
      </c>
      <c r="G500" s="114" t="s">
        <v>869</v>
      </c>
      <c r="H500" s="115">
        <v>17.89</v>
      </c>
      <c r="I500" s="139"/>
      <c r="J500" s="130">
        <f t="shared" si="16"/>
        <v>0</v>
      </c>
      <c r="K500" s="116">
        <f t="shared" si="17"/>
        <v>0</v>
      </c>
      <c r="L500" s="258">
        <v>602</v>
      </c>
      <c r="M500" s="264">
        <v>2</v>
      </c>
    </row>
    <row r="501" spans="3:13" x14ac:dyDescent="0.3">
      <c r="C501" s="80">
        <v>530</v>
      </c>
      <c r="D501" s="80" t="s">
        <v>1171</v>
      </c>
      <c r="E501" s="81" t="s">
        <v>1481</v>
      </c>
      <c r="F501" s="82" t="s">
        <v>35</v>
      </c>
      <c r="G501" s="81" t="s">
        <v>869</v>
      </c>
      <c r="H501" s="83">
        <v>53.99</v>
      </c>
      <c r="I501" s="138"/>
      <c r="J501" s="129">
        <f t="shared" si="16"/>
        <v>0</v>
      </c>
      <c r="K501" s="84">
        <f t="shared" si="17"/>
        <v>0</v>
      </c>
      <c r="L501" s="254">
        <v>602</v>
      </c>
      <c r="M501" s="253">
        <v>1</v>
      </c>
    </row>
    <row r="502" spans="3:13" x14ac:dyDescent="0.3">
      <c r="C502" s="112">
        <v>559</v>
      </c>
      <c r="D502" s="113" t="s">
        <v>1482</v>
      </c>
      <c r="E502" s="114" t="s">
        <v>1483</v>
      </c>
      <c r="F502" s="113" t="s">
        <v>35</v>
      </c>
      <c r="G502" s="114" t="s">
        <v>869</v>
      </c>
      <c r="H502" s="115">
        <v>34.94</v>
      </c>
      <c r="I502" s="139"/>
      <c r="J502" s="130">
        <f t="shared" si="16"/>
        <v>0</v>
      </c>
      <c r="K502" s="116">
        <f t="shared" si="17"/>
        <v>0</v>
      </c>
      <c r="L502" s="258">
        <v>602</v>
      </c>
      <c r="M502" s="264">
        <v>2</v>
      </c>
    </row>
    <row r="503" spans="3:13" x14ac:dyDescent="0.3">
      <c r="C503" s="80">
        <v>562</v>
      </c>
      <c r="D503" s="80" t="s">
        <v>1484</v>
      </c>
      <c r="E503" s="81" t="s">
        <v>1485</v>
      </c>
      <c r="F503" s="82" t="s">
        <v>35</v>
      </c>
      <c r="G503" s="81" t="s">
        <v>869</v>
      </c>
      <c r="H503" s="83">
        <v>42.95</v>
      </c>
      <c r="I503" s="138"/>
      <c r="J503" s="129">
        <f t="shared" si="16"/>
        <v>0</v>
      </c>
      <c r="K503" s="84">
        <f t="shared" si="17"/>
        <v>0</v>
      </c>
      <c r="L503" s="254">
        <v>602</v>
      </c>
      <c r="M503" s="253">
        <v>1</v>
      </c>
    </row>
    <row r="504" spans="3:13" x14ac:dyDescent="0.3">
      <c r="C504" s="112">
        <v>565</v>
      </c>
      <c r="D504" s="113" t="s">
        <v>1486</v>
      </c>
      <c r="E504" s="114" t="s">
        <v>1487</v>
      </c>
      <c r="F504" s="113" t="s">
        <v>35</v>
      </c>
      <c r="G504" s="114" t="s">
        <v>869</v>
      </c>
      <c r="H504" s="115">
        <v>84.99</v>
      </c>
      <c r="I504" s="139"/>
      <c r="J504" s="130">
        <f t="shared" si="16"/>
        <v>0</v>
      </c>
      <c r="K504" s="116">
        <f t="shared" si="17"/>
        <v>0</v>
      </c>
      <c r="L504" s="258">
        <v>602</v>
      </c>
      <c r="M504" s="264">
        <v>2</v>
      </c>
    </row>
    <row r="505" spans="3:13" x14ac:dyDescent="0.3">
      <c r="C505" s="80">
        <v>628</v>
      </c>
      <c r="D505" s="80" t="s">
        <v>1488</v>
      </c>
      <c r="E505" s="81" t="s">
        <v>1489</v>
      </c>
      <c r="F505" s="82" t="s">
        <v>50</v>
      </c>
      <c r="G505" s="81" t="s">
        <v>869</v>
      </c>
      <c r="H505" s="83">
        <v>5</v>
      </c>
      <c r="I505" s="138"/>
      <c r="J505" s="129">
        <f t="shared" si="16"/>
        <v>0</v>
      </c>
      <c r="K505" s="84">
        <f t="shared" si="17"/>
        <v>0</v>
      </c>
      <c r="L505" s="254">
        <v>602</v>
      </c>
      <c r="M505" s="253">
        <v>1</v>
      </c>
    </row>
    <row r="506" spans="3:13" x14ac:dyDescent="0.3">
      <c r="C506" s="112">
        <v>645</v>
      </c>
      <c r="D506" s="113" t="s">
        <v>1490</v>
      </c>
      <c r="E506" s="114" t="s">
        <v>1491</v>
      </c>
      <c r="F506" s="113" t="s">
        <v>35</v>
      </c>
      <c r="G506" s="114" t="s">
        <v>869</v>
      </c>
      <c r="H506" s="115">
        <v>59.99</v>
      </c>
      <c r="I506" s="139"/>
      <c r="J506" s="130">
        <f t="shared" si="16"/>
        <v>0</v>
      </c>
      <c r="K506" s="116">
        <f t="shared" si="17"/>
        <v>0</v>
      </c>
      <c r="L506" s="258">
        <v>602</v>
      </c>
      <c r="M506" s="264">
        <v>2</v>
      </c>
    </row>
    <row r="507" spans="3:13" x14ac:dyDescent="0.3">
      <c r="C507" s="80">
        <v>207</v>
      </c>
      <c r="D507" s="80" t="s">
        <v>1492</v>
      </c>
      <c r="E507" s="81" t="s">
        <v>907</v>
      </c>
      <c r="F507" s="82" t="s">
        <v>872</v>
      </c>
      <c r="G507" s="81" t="s">
        <v>908</v>
      </c>
      <c r="H507" s="83">
        <v>665.95</v>
      </c>
      <c r="I507" s="138"/>
      <c r="J507" s="129">
        <f t="shared" si="16"/>
        <v>0</v>
      </c>
      <c r="K507" s="84">
        <f t="shared" si="17"/>
        <v>0</v>
      </c>
      <c r="L507" s="254">
        <v>604</v>
      </c>
      <c r="M507" s="253">
        <v>1</v>
      </c>
    </row>
    <row r="508" spans="3:13" x14ac:dyDescent="0.3">
      <c r="C508" s="112">
        <v>207</v>
      </c>
      <c r="D508" s="113" t="s">
        <v>1493</v>
      </c>
      <c r="E508" s="114" t="s">
        <v>910</v>
      </c>
      <c r="F508" s="113" t="s">
        <v>872</v>
      </c>
      <c r="G508" s="114" t="s">
        <v>908</v>
      </c>
      <c r="H508" s="115">
        <v>665.95</v>
      </c>
      <c r="I508" s="139"/>
      <c r="J508" s="130">
        <f t="shared" si="16"/>
        <v>0</v>
      </c>
      <c r="K508" s="116">
        <f t="shared" si="17"/>
        <v>0</v>
      </c>
      <c r="L508" s="258">
        <v>604</v>
      </c>
      <c r="M508" s="264">
        <v>2</v>
      </c>
    </row>
    <row r="509" spans="3:13" x14ac:dyDescent="0.3">
      <c r="C509" s="80">
        <v>207</v>
      </c>
      <c r="D509" s="80" t="s">
        <v>1494</v>
      </c>
      <c r="E509" s="81" t="s">
        <v>912</v>
      </c>
      <c r="F509" s="82" t="s">
        <v>872</v>
      </c>
      <c r="G509" s="81" t="s">
        <v>908</v>
      </c>
      <c r="H509" s="83">
        <v>665.95</v>
      </c>
      <c r="I509" s="138"/>
      <c r="J509" s="129">
        <f t="shared" si="16"/>
        <v>0</v>
      </c>
      <c r="K509" s="84">
        <f t="shared" si="17"/>
        <v>0</v>
      </c>
      <c r="L509" s="254">
        <v>604</v>
      </c>
      <c r="M509" s="253">
        <v>1</v>
      </c>
    </row>
    <row r="510" spans="3:13" x14ac:dyDescent="0.3">
      <c r="C510" s="112">
        <v>208</v>
      </c>
      <c r="D510" s="113" t="s">
        <v>1495</v>
      </c>
      <c r="E510" s="114" t="s">
        <v>1496</v>
      </c>
      <c r="F510" s="113" t="s">
        <v>872</v>
      </c>
      <c r="G510" s="114" t="s">
        <v>908</v>
      </c>
      <c r="H510" s="115">
        <v>1983.46</v>
      </c>
      <c r="I510" s="139"/>
      <c r="J510" s="130">
        <f t="shared" si="16"/>
        <v>0</v>
      </c>
      <c r="K510" s="116">
        <f t="shared" si="17"/>
        <v>0</v>
      </c>
      <c r="L510" s="258">
        <v>604</v>
      </c>
      <c r="M510" s="264">
        <v>1</v>
      </c>
    </row>
    <row r="511" spans="3:13" x14ac:dyDescent="0.3">
      <c r="C511" s="80">
        <v>209</v>
      </c>
      <c r="D511" s="80" t="s">
        <v>1497</v>
      </c>
      <c r="E511" s="81" t="s">
        <v>916</v>
      </c>
      <c r="F511" s="82" t="s">
        <v>917</v>
      </c>
      <c r="G511" s="81" t="s">
        <v>908</v>
      </c>
      <c r="H511" s="83">
        <v>771.99</v>
      </c>
      <c r="I511" s="138"/>
      <c r="J511" s="129">
        <f t="shared" si="16"/>
        <v>0</v>
      </c>
      <c r="K511" s="84">
        <f t="shared" si="17"/>
        <v>0</v>
      </c>
      <c r="L511" s="254">
        <v>604</v>
      </c>
      <c r="M511" s="253">
        <v>2</v>
      </c>
    </row>
    <row r="512" spans="3:13" x14ac:dyDescent="0.3">
      <c r="C512" s="112">
        <v>210</v>
      </c>
      <c r="D512" s="113" t="s">
        <v>1498</v>
      </c>
      <c r="E512" s="114" t="s">
        <v>919</v>
      </c>
      <c r="F512" s="113" t="s">
        <v>872</v>
      </c>
      <c r="G512" s="114" t="s">
        <v>908</v>
      </c>
      <c r="H512" s="115">
        <v>1228.8800000000001</v>
      </c>
      <c r="I512" s="139"/>
      <c r="J512" s="130">
        <f t="shared" si="16"/>
        <v>0</v>
      </c>
      <c r="K512" s="116">
        <f t="shared" si="17"/>
        <v>0</v>
      </c>
      <c r="L512" s="258">
        <v>604</v>
      </c>
      <c r="M512" s="264">
        <v>1</v>
      </c>
    </row>
    <row r="513" spans="3:13" x14ac:dyDescent="0.3">
      <c r="C513" s="80">
        <v>213</v>
      </c>
      <c r="D513" s="80" t="s">
        <v>1499</v>
      </c>
      <c r="E513" s="81" t="s">
        <v>921</v>
      </c>
      <c r="F513" s="82" t="s">
        <v>917</v>
      </c>
      <c r="G513" s="81" t="s">
        <v>908</v>
      </c>
      <c r="H513" s="83">
        <v>1209</v>
      </c>
      <c r="I513" s="138"/>
      <c r="J513" s="129">
        <f t="shared" si="16"/>
        <v>0</v>
      </c>
      <c r="K513" s="84">
        <f t="shared" si="17"/>
        <v>0</v>
      </c>
      <c r="L513" s="254">
        <v>604</v>
      </c>
      <c r="M513" s="253">
        <v>2</v>
      </c>
    </row>
    <row r="514" spans="3:13" x14ac:dyDescent="0.3">
      <c r="C514" s="112">
        <v>218</v>
      </c>
      <c r="D514" s="113" t="s">
        <v>922</v>
      </c>
      <c r="E514" s="114" t="s">
        <v>923</v>
      </c>
      <c r="F514" s="113" t="s">
        <v>35</v>
      </c>
      <c r="G514" s="114" t="s">
        <v>908</v>
      </c>
      <c r="H514" s="115">
        <v>49.99</v>
      </c>
      <c r="I514" s="139"/>
      <c r="J514" s="130">
        <f t="shared" si="16"/>
        <v>0</v>
      </c>
      <c r="K514" s="116">
        <f t="shared" si="17"/>
        <v>0</v>
      </c>
      <c r="L514" s="258">
        <v>604</v>
      </c>
      <c r="M514" s="264">
        <v>1</v>
      </c>
    </row>
    <row r="515" spans="3:13" x14ac:dyDescent="0.3">
      <c r="C515" s="80">
        <v>553</v>
      </c>
      <c r="D515" s="80" t="s">
        <v>1500</v>
      </c>
      <c r="E515" s="81" t="s">
        <v>1501</v>
      </c>
      <c r="F515" s="82" t="s">
        <v>35</v>
      </c>
      <c r="G515" s="81" t="s">
        <v>908</v>
      </c>
      <c r="H515" s="83">
        <v>39.99</v>
      </c>
      <c r="I515" s="138"/>
      <c r="J515" s="129">
        <f t="shared" si="16"/>
        <v>0</v>
      </c>
      <c r="K515" s="84">
        <f t="shared" si="17"/>
        <v>0</v>
      </c>
      <c r="L515" s="254">
        <v>604</v>
      </c>
      <c r="M515" s="253">
        <v>2</v>
      </c>
    </row>
    <row r="516" spans="3:13" x14ac:dyDescent="0.3">
      <c r="C516" s="112">
        <v>644</v>
      </c>
      <c r="D516" s="113" t="s">
        <v>1502</v>
      </c>
      <c r="E516" s="114" t="s">
        <v>1503</v>
      </c>
      <c r="F516" s="113" t="s">
        <v>35</v>
      </c>
      <c r="G516" s="114" t="s">
        <v>908</v>
      </c>
      <c r="H516" s="115">
        <v>84.99</v>
      </c>
      <c r="I516" s="139"/>
      <c r="J516" s="130">
        <f t="shared" si="16"/>
        <v>0</v>
      </c>
      <c r="K516" s="116">
        <f t="shared" si="17"/>
        <v>0</v>
      </c>
      <c r="L516" s="258">
        <v>604</v>
      </c>
      <c r="M516" s="264">
        <v>1</v>
      </c>
    </row>
    <row r="517" spans="3:13" ht="18" x14ac:dyDescent="0.3">
      <c r="C517" s="47"/>
      <c r="D517" s="47"/>
      <c r="E517" s="48" t="s">
        <v>924</v>
      </c>
      <c r="F517" s="49"/>
      <c r="G517" s="49"/>
      <c r="H517" s="49"/>
      <c r="I517" s="137"/>
      <c r="J517" s="127"/>
      <c r="K517" s="49"/>
      <c r="L517" s="45">
        <v>700</v>
      </c>
      <c r="M517" s="256"/>
    </row>
    <row r="518" spans="3:13" x14ac:dyDescent="0.3">
      <c r="C518" s="80">
        <v>500</v>
      </c>
      <c r="D518" s="80" t="s">
        <v>925</v>
      </c>
      <c r="E518" s="81" t="s">
        <v>926</v>
      </c>
      <c r="F518" s="82" t="s">
        <v>159</v>
      </c>
      <c r="G518" s="81" t="s">
        <v>1182</v>
      </c>
      <c r="H518" s="83">
        <v>99.99</v>
      </c>
      <c r="I518" s="138"/>
      <c r="J518" s="129">
        <f t="shared" si="16"/>
        <v>0</v>
      </c>
      <c r="K518" s="84">
        <f t="shared" si="17"/>
        <v>0</v>
      </c>
      <c r="L518" s="254">
        <v>701</v>
      </c>
      <c r="M518" s="253">
        <v>1</v>
      </c>
    </row>
    <row r="519" spans="3:13" x14ac:dyDescent="0.3">
      <c r="C519" s="112">
        <v>507</v>
      </c>
      <c r="D519" s="113" t="s">
        <v>928</v>
      </c>
      <c r="E519" s="114" t="s">
        <v>929</v>
      </c>
      <c r="F519" s="113" t="s">
        <v>97</v>
      </c>
      <c r="G519" s="114" t="s">
        <v>1183</v>
      </c>
      <c r="H519" s="115">
        <v>40.14</v>
      </c>
      <c r="I519" s="139"/>
      <c r="J519" s="130">
        <f t="shared" si="16"/>
        <v>0</v>
      </c>
      <c r="K519" s="116">
        <f t="shared" si="17"/>
        <v>0</v>
      </c>
      <c r="L519" s="258">
        <v>702</v>
      </c>
      <c r="M519" s="264">
        <v>2</v>
      </c>
    </row>
    <row r="520" spans="3:13" x14ac:dyDescent="0.3">
      <c r="C520" s="80">
        <v>564</v>
      </c>
      <c r="D520" s="80" t="s">
        <v>1504</v>
      </c>
      <c r="E520" s="81" t="s">
        <v>1505</v>
      </c>
      <c r="F520" s="82" t="s">
        <v>35</v>
      </c>
      <c r="G520" s="81" t="s">
        <v>1183</v>
      </c>
      <c r="H520" s="83">
        <v>16.989999999999998</v>
      </c>
      <c r="I520" s="138"/>
      <c r="J520" s="129">
        <f t="shared" si="16"/>
        <v>0</v>
      </c>
      <c r="K520" s="84">
        <f t="shared" si="17"/>
        <v>0</v>
      </c>
      <c r="L520" s="254">
        <v>702</v>
      </c>
      <c r="M520" s="253">
        <v>1</v>
      </c>
    </row>
    <row r="521" spans="3:13" x14ac:dyDescent="0.3">
      <c r="C521" s="112">
        <v>568</v>
      </c>
      <c r="D521" s="113" t="s">
        <v>1506</v>
      </c>
      <c r="E521" s="114" t="s">
        <v>1507</v>
      </c>
      <c r="F521" s="113" t="s">
        <v>1190</v>
      </c>
      <c r="G521" s="114" t="s">
        <v>1183</v>
      </c>
      <c r="H521" s="115">
        <v>79.95</v>
      </c>
      <c r="I521" s="139"/>
      <c r="J521" s="130">
        <f t="shared" si="16"/>
        <v>0</v>
      </c>
      <c r="K521" s="116">
        <f t="shared" si="17"/>
        <v>0</v>
      </c>
      <c r="L521" s="258">
        <v>702</v>
      </c>
      <c r="M521" s="264">
        <v>2</v>
      </c>
    </row>
    <row r="522" spans="3:13" x14ac:dyDescent="0.3">
      <c r="C522" s="80">
        <v>608</v>
      </c>
      <c r="D522" s="80" t="s">
        <v>1508</v>
      </c>
      <c r="E522" s="81" t="s">
        <v>1509</v>
      </c>
      <c r="F522" s="82" t="s">
        <v>35</v>
      </c>
      <c r="G522" s="81" t="s">
        <v>1183</v>
      </c>
      <c r="H522" s="83">
        <v>19.989999999999998</v>
      </c>
      <c r="I522" s="138"/>
      <c r="J522" s="129">
        <f t="shared" si="16"/>
        <v>0</v>
      </c>
      <c r="K522" s="84">
        <f t="shared" si="17"/>
        <v>0</v>
      </c>
      <c r="L522" s="254">
        <v>702</v>
      </c>
      <c r="M522" s="253">
        <v>1</v>
      </c>
    </row>
    <row r="523" spans="3:13" x14ac:dyDescent="0.3">
      <c r="C523" s="112">
        <v>612</v>
      </c>
      <c r="D523" s="113" t="s">
        <v>1510</v>
      </c>
      <c r="E523" s="114" t="s">
        <v>1511</v>
      </c>
      <c r="F523" s="113" t="s">
        <v>35</v>
      </c>
      <c r="G523" s="114" t="s">
        <v>1183</v>
      </c>
      <c r="H523" s="115">
        <v>19.989999999999998</v>
      </c>
      <c r="I523" s="139"/>
      <c r="J523" s="130">
        <f t="shared" si="16"/>
        <v>0</v>
      </c>
      <c r="K523" s="116">
        <f t="shared" si="17"/>
        <v>0</v>
      </c>
      <c r="L523" s="258">
        <v>702</v>
      </c>
      <c r="M523" s="264">
        <v>2</v>
      </c>
    </row>
    <row r="524" spans="3:13" x14ac:dyDescent="0.3">
      <c r="C524" s="80">
        <v>625</v>
      </c>
      <c r="D524" s="80" t="s">
        <v>1512</v>
      </c>
      <c r="E524" s="81" t="s">
        <v>1513</v>
      </c>
      <c r="F524" s="82" t="s">
        <v>50</v>
      </c>
      <c r="G524" s="81" t="s">
        <v>1183</v>
      </c>
      <c r="H524" s="83">
        <v>14.2</v>
      </c>
      <c r="I524" s="138"/>
      <c r="J524" s="129">
        <f t="shared" si="16"/>
        <v>0</v>
      </c>
      <c r="K524" s="84">
        <f t="shared" si="17"/>
        <v>0</v>
      </c>
      <c r="L524" s="254">
        <v>702</v>
      </c>
      <c r="M524" s="253">
        <v>1</v>
      </c>
    </row>
    <row r="525" spans="3:13" x14ac:dyDescent="0.3">
      <c r="C525" s="112">
        <v>625</v>
      </c>
      <c r="D525" s="113" t="s">
        <v>1514</v>
      </c>
      <c r="E525" s="114" t="s">
        <v>1515</v>
      </c>
      <c r="F525" s="113" t="s">
        <v>50</v>
      </c>
      <c r="G525" s="114" t="s">
        <v>1183</v>
      </c>
      <c r="H525" s="115">
        <v>14.2</v>
      </c>
      <c r="I525" s="139"/>
      <c r="J525" s="130">
        <f t="shared" si="16"/>
        <v>0</v>
      </c>
      <c r="K525" s="116">
        <f t="shared" si="17"/>
        <v>0</v>
      </c>
      <c r="L525" s="258">
        <v>702</v>
      </c>
      <c r="M525" s="264">
        <v>2</v>
      </c>
    </row>
    <row r="526" spans="3:13" x14ac:dyDescent="0.3">
      <c r="C526" s="80">
        <v>370</v>
      </c>
      <c r="D526" s="80" t="s">
        <v>931</v>
      </c>
      <c r="E526" s="81" t="s">
        <v>1516</v>
      </c>
      <c r="F526" s="82" t="s">
        <v>159</v>
      </c>
      <c r="G526" s="81" t="s">
        <v>933</v>
      </c>
      <c r="H526" s="83">
        <v>29.99</v>
      </c>
      <c r="I526" s="138"/>
      <c r="J526" s="129">
        <f t="shared" si="16"/>
        <v>0</v>
      </c>
      <c r="K526" s="84">
        <f t="shared" si="17"/>
        <v>0</v>
      </c>
      <c r="L526" s="254">
        <v>703</v>
      </c>
      <c r="M526" s="253">
        <v>1</v>
      </c>
    </row>
    <row r="527" spans="3:13" x14ac:dyDescent="0.3">
      <c r="C527" s="112">
        <v>371</v>
      </c>
      <c r="D527" s="113" t="s">
        <v>934</v>
      </c>
      <c r="E527" s="114" t="s">
        <v>1517</v>
      </c>
      <c r="F527" s="113" t="s">
        <v>159</v>
      </c>
      <c r="G527" s="114" t="s">
        <v>933</v>
      </c>
      <c r="H527" s="115">
        <v>24.99</v>
      </c>
      <c r="I527" s="139"/>
      <c r="J527" s="130">
        <f t="shared" si="16"/>
        <v>0</v>
      </c>
      <c r="K527" s="116">
        <f t="shared" si="17"/>
        <v>0</v>
      </c>
      <c r="L527" s="258">
        <v>703</v>
      </c>
      <c r="M527" s="264">
        <v>2</v>
      </c>
    </row>
    <row r="528" spans="3:13" x14ac:dyDescent="0.3">
      <c r="C528" s="80">
        <v>525</v>
      </c>
      <c r="D528" s="80" t="s">
        <v>1167</v>
      </c>
      <c r="E528" s="81" t="s">
        <v>1168</v>
      </c>
      <c r="F528" s="82" t="s">
        <v>35</v>
      </c>
      <c r="G528" s="81" t="s">
        <v>933</v>
      </c>
      <c r="H528" s="83">
        <v>22.99</v>
      </c>
      <c r="I528" s="138"/>
      <c r="J528" s="129">
        <f t="shared" si="16"/>
        <v>0</v>
      </c>
      <c r="K528" s="84">
        <f t="shared" si="17"/>
        <v>0</v>
      </c>
      <c r="L528" s="254">
        <v>703</v>
      </c>
      <c r="M528" s="253">
        <v>1</v>
      </c>
    </row>
    <row r="529" spans="3:13" x14ac:dyDescent="0.3">
      <c r="C529" s="112">
        <v>526</v>
      </c>
      <c r="D529" s="113" t="s">
        <v>1169</v>
      </c>
      <c r="E529" s="114" t="s">
        <v>1170</v>
      </c>
      <c r="F529" s="113" t="s">
        <v>35</v>
      </c>
      <c r="G529" s="114" t="s">
        <v>933</v>
      </c>
      <c r="H529" s="115">
        <v>22.99</v>
      </c>
      <c r="I529" s="139"/>
      <c r="J529" s="130">
        <f t="shared" si="16"/>
        <v>0</v>
      </c>
      <c r="K529" s="116">
        <f t="shared" si="17"/>
        <v>0</v>
      </c>
      <c r="L529" s="258">
        <v>703</v>
      </c>
      <c r="M529" s="264">
        <v>2</v>
      </c>
    </row>
    <row r="530" spans="3:13" x14ac:dyDescent="0.3">
      <c r="C530" s="80">
        <v>493</v>
      </c>
      <c r="D530" s="80" t="s">
        <v>936</v>
      </c>
      <c r="E530" s="81" t="s">
        <v>1518</v>
      </c>
      <c r="F530" s="82" t="s">
        <v>159</v>
      </c>
      <c r="G530" s="81" t="s">
        <v>938</v>
      </c>
      <c r="H530" s="83">
        <v>18.5</v>
      </c>
      <c r="I530" s="138"/>
      <c r="J530" s="129">
        <f t="shared" si="16"/>
        <v>0</v>
      </c>
      <c r="K530" s="84">
        <f t="shared" si="17"/>
        <v>0</v>
      </c>
      <c r="L530" s="254">
        <v>704</v>
      </c>
      <c r="M530" s="253">
        <v>1</v>
      </c>
    </row>
    <row r="531" spans="3:13" x14ac:dyDescent="0.3">
      <c r="C531" s="112">
        <v>494</v>
      </c>
      <c r="D531" s="113" t="s">
        <v>939</v>
      </c>
      <c r="E531" s="114" t="s">
        <v>1519</v>
      </c>
      <c r="F531" s="113" t="s">
        <v>159</v>
      </c>
      <c r="G531" s="114" t="s">
        <v>938</v>
      </c>
      <c r="H531" s="115">
        <v>18.5</v>
      </c>
      <c r="I531" s="139"/>
      <c r="J531" s="130">
        <f t="shared" si="16"/>
        <v>0</v>
      </c>
      <c r="K531" s="116">
        <f t="shared" si="17"/>
        <v>0</v>
      </c>
      <c r="L531" s="258">
        <v>704</v>
      </c>
      <c r="M531" s="264">
        <v>2</v>
      </c>
    </row>
    <row r="532" spans="3:13" x14ac:dyDescent="0.3">
      <c r="C532" s="80">
        <v>248</v>
      </c>
      <c r="D532" s="80" t="s">
        <v>941</v>
      </c>
      <c r="E532" s="81" t="s">
        <v>942</v>
      </c>
      <c r="F532" s="82" t="s">
        <v>50</v>
      </c>
      <c r="G532" s="81" t="s">
        <v>943</v>
      </c>
      <c r="H532" s="83">
        <v>15.67</v>
      </c>
      <c r="I532" s="138"/>
      <c r="J532" s="129">
        <f t="shared" si="16"/>
        <v>0</v>
      </c>
      <c r="K532" s="84">
        <f t="shared" si="17"/>
        <v>0</v>
      </c>
      <c r="L532" s="254">
        <v>705</v>
      </c>
      <c r="M532" s="253">
        <v>1</v>
      </c>
    </row>
    <row r="533" spans="3:13" x14ac:dyDescent="0.3">
      <c r="C533" s="112">
        <v>633</v>
      </c>
      <c r="D533" s="113" t="s">
        <v>1520</v>
      </c>
      <c r="E533" s="114" t="s">
        <v>1521</v>
      </c>
      <c r="F533" s="113" t="s">
        <v>50</v>
      </c>
      <c r="G533" s="114" t="s">
        <v>943</v>
      </c>
      <c r="H533" s="115">
        <v>16.75</v>
      </c>
      <c r="I533" s="139"/>
      <c r="J533" s="130">
        <f t="shared" si="16"/>
        <v>0</v>
      </c>
      <c r="K533" s="116">
        <f t="shared" si="17"/>
        <v>0</v>
      </c>
      <c r="L533" s="258">
        <v>705</v>
      </c>
      <c r="M533" s="264">
        <v>2</v>
      </c>
    </row>
    <row r="534" spans="3:13" x14ac:dyDescent="0.3">
      <c r="D534" s="262"/>
      <c r="F534" s="262"/>
      <c r="H534" s="262"/>
      <c r="I534" s="262"/>
      <c r="M534" s="253"/>
    </row>
    <row r="535" spans="3:13" ht="18" x14ac:dyDescent="0.3">
      <c r="C535" s="296" t="s">
        <v>1101</v>
      </c>
      <c r="D535" s="296"/>
      <c r="E535" s="296"/>
      <c r="F535" s="296"/>
      <c r="G535" s="296"/>
      <c r="H535" s="24"/>
      <c r="I535" s="263">
        <f>SUM(I25:I534)</f>
        <v>0</v>
      </c>
      <c r="J535" s="22"/>
      <c r="K535" s="23">
        <f>SUM(K25:K534)</f>
        <v>0</v>
      </c>
    </row>
    <row r="536" spans="3:13" x14ac:dyDescent="0.3">
      <c r="D536" s="262"/>
      <c r="F536" s="262"/>
      <c r="H536" s="262"/>
      <c r="I536" s="262"/>
    </row>
    <row r="537" spans="3:13" x14ac:dyDescent="0.3">
      <c r="D537" s="262"/>
      <c r="F537" s="262"/>
      <c r="H537" s="262"/>
      <c r="I537" s="262"/>
    </row>
    <row r="538" spans="3:13" x14ac:dyDescent="0.3">
      <c r="D538" s="262"/>
      <c r="E538" s="297" t="s">
        <v>1102</v>
      </c>
      <c r="F538" s="297"/>
      <c r="G538" s="297"/>
      <c r="H538" s="297"/>
      <c r="I538" s="297"/>
      <c r="J538" s="297"/>
      <c r="K538" s="297"/>
    </row>
    <row r="539" spans="3:13" x14ac:dyDescent="0.3">
      <c r="D539" s="262"/>
      <c r="E539" s="297" t="s">
        <v>1103</v>
      </c>
      <c r="F539" s="297"/>
      <c r="G539" s="297"/>
      <c r="H539" s="297"/>
      <c r="I539" s="297"/>
      <c r="J539" s="297"/>
      <c r="K539" s="297"/>
    </row>
    <row r="540" spans="3:13" x14ac:dyDescent="0.3">
      <c r="D540" s="262"/>
      <c r="E540" s="297" t="s">
        <v>1104</v>
      </c>
      <c r="F540" s="297"/>
      <c r="G540" s="297"/>
      <c r="H540" s="297"/>
      <c r="I540" s="297"/>
      <c r="J540" s="297"/>
      <c r="K540" s="297"/>
    </row>
  </sheetData>
  <sheetProtection algorithmName="SHA-512" hashValue="Ks8FekICPWQed0We5ZKbUyVZHszWh+1iIac2ZB4+mPHUdtGzhSlOVw1ndjzEhJpn3oPY4aIo9Eug3EFeT6aQJg==" saltValue="K0yCcXPkXnjO8ZiIRlmi9g==" spinCount="100000" sheet="1" selectLockedCells="1" autoFilter="0"/>
  <autoFilter ref="C23:K23"/>
  <sortState ref="D462:M536">
    <sortCondition ref="L462:L536"/>
  </sortState>
  <mergeCells count="30">
    <mergeCell ref="B7:D7"/>
    <mergeCell ref="H7:K7"/>
    <mergeCell ref="H17:K21"/>
    <mergeCell ref="F2:H2"/>
    <mergeCell ref="F3:H3"/>
    <mergeCell ref="F4:H4"/>
    <mergeCell ref="B6:E6"/>
    <mergeCell ref="G6:K6"/>
    <mergeCell ref="B15:D15"/>
    <mergeCell ref="H15:K15"/>
    <mergeCell ref="B8:D8"/>
    <mergeCell ref="H8:K8"/>
    <mergeCell ref="B9:D9"/>
    <mergeCell ref="H9:K9"/>
    <mergeCell ref="B10:D10"/>
    <mergeCell ref="H10:K10"/>
    <mergeCell ref="B11:D11"/>
    <mergeCell ref="H11:K11"/>
    <mergeCell ref="B12:D12"/>
    <mergeCell ref="H12:K12"/>
    <mergeCell ref="C535:G535"/>
    <mergeCell ref="E538:K538"/>
    <mergeCell ref="E539:K539"/>
    <mergeCell ref="E540:K540"/>
    <mergeCell ref="B14:D14"/>
    <mergeCell ref="B16:D16"/>
    <mergeCell ref="B18:E18"/>
    <mergeCell ref="B19:D19"/>
    <mergeCell ref="B20:D20"/>
    <mergeCell ref="B21:D21"/>
  </mergeCells>
  <phoneticPr fontId="16" type="noConversion"/>
  <conditionalFormatting sqref="D541:D1048576 D1:D22">
    <cfRule type="duplicateValues" dxfId="44" priority="58"/>
  </conditionalFormatting>
  <conditionalFormatting sqref="D534:D540 D23:D26">
    <cfRule type="duplicateValues" dxfId="43" priority="23"/>
  </conditionalFormatting>
  <conditionalFormatting sqref="D351">
    <cfRule type="duplicateValues" dxfId="42" priority="17"/>
  </conditionalFormatting>
  <conditionalFormatting sqref="D388">
    <cfRule type="duplicateValues" dxfId="41" priority="15"/>
  </conditionalFormatting>
  <conditionalFormatting sqref="D474">
    <cfRule type="duplicateValues" dxfId="40" priority="13"/>
  </conditionalFormatting>
  <conditionalFormatting sqref="D517">
    <cfRule type="duplicateValues" dxfId="39" priority="10"/>
  </conditionalFormatting>
  <conditionalFormatting sqref="D484">
    <cfRule type="duplicateValues" dxfId="38" priority="78"/>
  </conditionalFormatting>
  <conditionalFormatting sqref="D286">
    <cfRule type="duplicateValues" dxfId="37" priority="98"/>
  </conditionalFormatting>
  <conditionalFormatting sqref="D218">
    <cfRule type="duplicateValues" dxfId="36" priority="114"/>
  </conditionalFormatting>
  <conditionalFormatting sqref="D27:D91">
    <cfRule type="duplicateValues" dxfId="35" priority="150"/>
  </conditionalFormatting>
  <conditionalFormatting sqref="D92:D217">
    <cfRule type="duplicateValues" dxfId="34" priority="8"/>
  </conditionalFormatting>
  <conditionalFormatting sqref="D219:D285">
    <cfRule type="duplicateValues" dxfId="33" priority="7"/>
  </conditionalFormatting>
  <conditionalFormatting sqref="D287:D350">
    <cfRule type="duplicateValues" dxfId="32" priority="6"/>
  </conditionalFormatting>
  <conditionalFormatting sqref="D352:D387">
    <cfRule type="duplicateValues" dxfId="31" priority="5"/>
  </conditionalFormatting>
  <conditionalFormatting sqref="D389:D473">
    <cfRule type="duplicateValues" dxfId="30" priority="4"/>
  </conditionalFormatting>
  <conditionalFormatting sqref="D475:D483">
    <cfRule type="duplicateValues" dxfId="29" priority="3"/>
  </conditionalFormatting>
  <conditionalFormatting sqref="D485:D516">
    <cfRule type="duplicateValues" dxfId="28" priority="2"/>
  </conditionalFormatting>
  <conditionalFormatting sqref="D518:D533">
    <cfRule type="duplicateValues" dxfId="27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d''entrée'!$H$4:$H$5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N598"/>
  <sheetViews>
    <sheetView topLeftCell="A558" zoomScale="95" zoomScaleNormal="95" workbookViewId="0">
      <selection activeCell="A23" sqref="A23:K593"/>
    </sheetView>
  </sheetViews>
  <sheetFormatPr baseColWidth="10" defaultColWidth="9.109375" defaultRowHeight="14.4" x14ac:dyDescent="0.3"/>
  <cols>
    <col min="1" max="1" width="3.44140625" customWidth="1"/>
    <col min="2" max="2" width="5.88671875" customWidth="1"/>
    <col min="3" max="3" width="10.5546875" style="2" hidden="1" customWidth="1"/>
    <col min="4" max="4" width="13.6640625" style="262" bestFit="1" customWidth="1"/>
    <col min="5" max="5" width="50.6640625" style="2" bestFit="1" customWidth="1"/>
    <col min="6" max="6" width="16.109375" style="262" bestFit="1" customWidth="1"/>
    <col min="7" max="7" width="36.44140625" style="2" bestFit="1" customWidth="1"/>
    <col min="8" max="8" width="10.88671875" style="262" bestFit="1" customWidth="1"/>
    <col min="9" max="9" width="9.88671875" style="262" customWidth="1"/>
    <col min="10" max="10" width="9.21875" style="6" customWidth="1"/>
    <col min="11" max="11" width="12.88671875" style="3" customWidth="1"/>
    <col min="12" max="12" width="8.44140625" style="262" hidden="1" customWidth="1"/>
    <col min="13" max="13" width="9.109375" style="262" hidden="1" customWidth="1"/>
    <col min="14" max="14" width="14.88671875" customWidth="1"/>
  </cols>
  <sheetData>
    <row r="2" spans="2:14" ht="25.8" x14ac:dyDescent="0.3">
      <c r="F2" s="329" t="s">
        <v>0</v>
      </c>
      <c r="G2" s="329"/>
      <c r="H2" s="329"/>
    </row>
    <row r="3" spans="2:14" ht="15" customHeight="1" x14ac:dyDescent="0.3">
      <c r="F3" s="330" t="s">
        <v>1</v>
      </c>
      <c r="G3" s="331"/>
      <c r="H3" s="331"/>
    </row>
    <row r="4" spans="2:14" x14ac:dyDescent="0.3">
      <c r="F4" s="332" t="s">
        <v>2</v>
      </c>
      <c r="G4" s="332"/>
      <c r="H4" s="332"/>
    </row>
    <row r="5" spans="2:14" ht="15" thickBot="1" x14ac:dyDescent="0.35"/>
    <row r="6" spans="2:14" ht="16.2" thickTop="1" x14ac:dyDescent="0.3">
      <c r="B6" s="333" t="s">
        <v>3</v>
      </c>
      <c r="C6" s="334"/>
      <c r="D6" s="334"/>
      <c r="E6" s="335"/>
      <c r="G6" s="336" t="s">
        <v>4</v>
      </c>
      <c r="H6" s="337"/>
      <c r="I6" s="337"/>
      <c r="J6" s="337"/>
      <c r="K6" s="338"/>
    </row>
    <row r="7" spans="2:14" x14ac:dyDescent="0.3">
      <c r="B7" s="345" t="s">
        <v>5</v>
      </c>
      <c r="C7" s="346"/>
      <c r="D7" s="347"/>
      <c r="E7" s="29"/>
      <c r="G7" s="40" t="s">
        <v>5</v>
      </c>
      <c r="H7" s="348"/>
      <c r="I7" s="348"/>
      <c r="J7" s="348"/>
      <c r="K7" s="349"/>
    </row>
    <row r="8" spans="2:14" x14ac:dyDescent="0.3">
      <c r="B8" s="345" t="s">
        <v>1105</v>
      </c>
      <c r="C8" s="346"/>
      <c r="D8" s="347"/>
      <c r="E8" s="29"/>
      <c r="G8" s="40" t="s">
        <v>1105</v>
      </c>
      <c r="H8" s="348"/>
      <c r="I8" s="348"/>
      <c r="J8" s="348"/>
      <c r="K8" s="349"/>
    </row>
    <row r="9" spans="2:14" x14ac:dyDescent="0.3">
      <c r="B9" s="345" t="s">
        <v>1106</v>
      </c>
      <c r="C9" s="346"/>
      <c r="D9" s="347"/>
      <c r="E9" s="29"/>
      <c r="G9" s="40" t="s">
        <v>1106</v>
      </c>
      <c r="H9" s="348"/>
      <c r="I9" s="348"/>
      <c r="J9" s="348"/>
      <c r="K9" s="349"/>
    </row>
    <row r="10" spans="2:14" x14ac:dyDescent="0.3">
      <c r="B10" s="345" t="s">
        <v>8</v>
      </c>
      <c r="C10" s="346"/>
      <c r="D10" s="347"/>
      <c r="E10" s="29"/>
      <c r="G10" s="40" t="s">
        <v>8</v>
      </c>
      <c r="H10" s="348"/>
      <c r="I10" s="348"/>
      <c r="J10" s="348"/>
      <c r="K10" s="349"/>
    </row>
    <row r="11" spans="2:14" s="4" customFormat="1" x14ac:dyDescent="0.3">
      <c r="B11" s="345" t="s">
        <v>1107</v>
      </c>
      <c r="C11" s="346"/>
      <c r="D11" s="347"/>
      <c r="E11" s="29"/>
      <c r="F11" s="262"/>
      <c r="G11" s="40" t="s">
        <v>1107</v>
      </c>
      <c r="H11" s="348"/>
      <c r="I11" s="348"/>
      <c r="J11" s="348"/>
      <c r="K11" s="349"/>
      <c r="L11" s="262"/>
      <c r="M11" s="262"/>
      <c r="N11"/>
    </row>
    <row r="12" spans="2:14" ht="15" customHeight="1" thickBot="1" x14ac:dyDescent="0.35">
      <c r="B12" s="350" t="s">
        <v>1108</v>
      </c>
      <c r="C12" s="351"/>
      <c r="D12" s="352"/>
      <c r="E12" s="30"/>
      <c r="G12" s="41" t="s">
        <v>1108</v>
      </c>
      <c r="H12" s="353"/>
      <c r="I12" s="353"/>
      <c r="J12" s="353"/>
      <c r="K12" s="354"/>
    </row>
    <row r="13" spans="2:14" ht="15" customHeight="1" thickTop="1" thickBot="1" x14ac:dyDescent="0.35">
      <c r="F13" s="10"/>
    </row>
    <row r="14" spans="2:14" ht="15" customHeight="1" thickTop="1" x14ac:dyDescent="0.3">
      <c r="B14" s="355" t="s">
        <v>11</v>
      </c>
      <c r="C14" s="356"/>
      <c r="D14" s="356"/>
      <c r="E14" s="26"/>
      <c r="F14" s="11"/>
      <c r="G14" s="14"/>
      <c r="H14" s="31"/>
      <c r="I14" s="32"/>
      <c r="J14" s="33"/>
      <c r="K14" s="34"/>
    </row>
    <row r="15" spans="2:14" ht="15.6" x14ac:dyDescent="0.3">
      <c r="B15" s="357" t="s">
        <v>12</v>
      </c>
      <c r="C15" s="358"/>
      <c r="D15" s="358"/>
      <c r="E15" s="27"/>
      <c r="F15" s="11"/>
      <c r="G15" s="15" t="s">
        <v>13</v>
      </c>
      <c r="H15" s="359" t="s">
        <v>1109</v>
      </c>
      <c r="I15" s="359"/>
      <c r="J15" s="359"/>
      <c r="K15" s="360"/>
      <c r="L15"/>
    </row>
    <row r="16" spans="2:14" ht="15" customHeight="1" thickBot="1" x14ac:dyDescent="0.35">
      <c r="B16" s="343" t="s">
        <v>1110</v>
      </c>
      <c r="C16" s="344"/>
      <c r="D16" s="344"/>
      <c r="E16" s="28"/>
      <c r="F16" s="11"/>
      <c r="G16" s="15"/>
      <c r="H16" s="35"/>
      <c r="I16" s="35"/>
      <c r="J16" s="124"/>
      <c r="K16" s="37"/>
      <c r="L16"/>
    </row>
    <row r="17" spans="2:14" ht="15.75" customHeight="1" thickTop="1" thickBot="1" x14ac:dyDescent="0.35">
      <c r="C17"/>
      <c r="D17" s="1"/>
      <c r="E17"/>
      <c r="F17" s="12"/>
      <c r="G17" s="16"/>
      <c r="H17" s="36"/>
      <c r="I17" s="36"/>
      <c r="J17" s="124"/>
      <c r="K17" s="37"/>
      <c r="L17"/>
    </row>
    <row r="18" spans="2:14" ht="15.75" customHeight="1" thickTop="1" x14ac:dyDescent="0.3">
      <c r="B18" s="302" t="s">
        <v>16</v>
      </c>
      <c r="C18" s="303"/>
      <c r="D18" s="304"/>
      <c r="E18" s="305"/>
      <c r="F18" s="12"/>
      <c r="G18" s="17" t="s">
        <v>18</v>
      </c>
      <c r="H18" s="36"/>
      <c r="I18" s="36"/>
      <c r="J18" s="124"/>
      <c r="K18" s="37"/>
      <c r="L18"/>
    </row>
    <row r="19" spans="2:14" ht="15.75" customHeight="1" x14ac:dyDescent="0.3">
      <c r="B19" s="306" t="s">
        <v>1111</v>
      </c>
      <c r="C19" s="307"/>
      <c r="D19" s="308"/>
      <c r="E19" s="42">
        <f>SUM($I$25:$I$586)</f>
        <v>0</v>
      </c>
      <c r="F19" s="12"/>
      <c r="G19" s="18"/>
      <c r="H19" s="36"/>
      <c r="I19" s="36"/>
      <c r="J19" s="124"/>
      <c r="K19" s="37"/>
      <c r="L19"/>
    </row>
    <row r="20" spans="2:14" ht="30.75" customHeight="1" x14ac:dyDescent="0.3">
      <c r="B20" s="309" t="s">
        <v>1112</v>
      </c>
      <c r="C20" s="310"/>
      <c r="D20" s="311"/>
      <c r="E20" s="43">
        <f>COUNTA($I$25:$I$586)</f>
        <v>0</v>
      </c>
      <c r="F20" s="12"/>
      <c r="G20" s="18"/>
      <c r="H20" s="36"/>
      <c r="I20" s="36"/>
      <c r="J20" s="124"/>
      <c r="K20" s="37"/>
      <c r="L20"/>
    </row>
    <row r="21" spans="2:14" ht="16.2" thickBot="1" x14ac:dyDescent="0.35">
      <c r="B21" s="312" t="s">
        <v>1113</v>
      </c>
      <c r="C21" s="313"/>
      <c r="D21" s="314"/>
      <c r="E21" s="44">
        <f>SUM(K25:K586)</f>
        <v>0</v>
      </c>
      <c r="F21"/>
      <c r="G21" s="13"/>
      <c r="H21" s="38"/>
      <c r="I21" s="38"/>
      <c r="J21" s="125"/>
      <c r="K21" s="39"/>
      <c r="L21"/>
    </row>
    <row r="22" spans="2:14" ht="15" thickTop="1" x14ac:dyDescent="0.3">
      <c r="C22"/>
      <c r="D22" s="1"/>
      <c r="E22"/>
      <c r="F22"/>
      <c r="G22"/>
      <c r="H22"/>
      <c r="I22"/>
      <c r="J22" s="126"/>
      <c r="K22"/>
      <c r="L22"/>
    </row>
    <row r="23" spans="2:14" ht="42" customHeight="1" x14ac:dyDescent="0.3">
      <c r="B23" s="73"/>
      <c r="C23" s="7" t="s">
        <v>21</v>
      </c>
      <c r="D23" s="8" t="s">
        <v>22</v>
      </c>
      <c r="E23" s="8" t="s">
        <v>23</v>
      </c>
      <c r="F23" s="8" t="s">
        <v>24</v>
      </c>
      <c r="G23" s="8" t="s">
        <v>25</v>
      </c>
      <c r="H23" s="8" t="s">
        <v>26</v>
      </c>
      <c r="I23" s="8" t="s">
        <v>27</v>
      </c>
      <c r="J23" s="19" t="s">
        <v>28</v>
      </c>
      <c r="K23" s="20" t="s">
        <v>29</v>
      </c>
      <c r="L23" s="21" t="s">
        <v>30</v>
      </c>
      <c r="M23" s="54" t="s">
        <v>31</v>
      </c>
      <c r="N23" s="4"/>
    </row>
    <row r="24" spans="2:14" ht="14.4" customHeight="1" x14ac:dyDescent="0.3">
      <c r="C24" s="47"/>
      <c r="D24" s="47"/>
      <c r="E24" s="48" t="s">
        <v>32</v>
      </c>
      <c r="F24" s="49"/>
      <c r="G24" s="49"/>
      <c r="H24" s="49"/>
      <c r="I24" s="137"/>
      <c r="J24" s="127"/>
      <c r="K24" s="49"/>
      <c r="L24" s="50">
        <v>100</v>
      </c>
      <c r="M24" s="63"/>
    </row>
    <row r="25" spans="2:14" ht="14.4" customHeight="1" x14ac:dyDescent="0.3">
      <c r="C25" s="80">
        <v>105</v>
      </c>
      <c r="D25" s="80" t="s">
        <v>33</v>
      </c>
      <c r="E25" s="81" t="s">
        <v>34</v>
      </c>
      <c r="F25" s="82" t="s">
        <v>35</v>
      </c>
      <c r="G25" s="81" t="s">
        <v>36</v>
      </c>
      <c r="H25" s="83">
        <v>9.99</v>
      </c>
      <c r="I25" s="138"/>
      <c r="J25" s="129">
        <f>$E$16</f>
        <v>0</v>
      </c>
      <c r="K25" s="84">
        <f>H25*I25*(1-J25)</f>
        <v>0</v>
      </c>
      <c r="L25" s="82">
        <v>101</v>
      </c>
      <c r="M25" s="85">
        <v>1</v>
      </c>
    </row>
    <row r="26" spans="2:14" ht="14.4" customHeight="1" x14ac:dyDescent="0.3">
      <c r="C26" s="112">
        <v>177</v>
      </c>
      <c r="D26" s="113" t="s">
        <v>37</v>
      </c>
      <c r="E26" s="114" t="s">
        <v>38</v>
      </c>
      <c r="F26" s="113" t="s">
        <v>39</v>
      </c>
      <c r="G26" s="114" t="s">
        <v>36</v>
      </c>
      <c r="H26" s="115">
        <v>14.95</v>
      </c>
      <c r="I26" s="139"/>
      <c r="J26" s="130">
        <f t="shared" ref="J26:J89" si="0">$E$16</f>
        <v>0</v>
      </c>
      <c r="K26" s="116">
        <f t="shared" ref="K26:K89" si="1">H26*I26*(1-J26)</f>
        <v>0</v>
      </c>
      <c r="L26" s="113">
        <v>101</v>
      </c>
      <c r="M26" s="117">
        <v>2</v>
      </c>
    </row>
    <row r="27" spans="2:14" ht="14.4" customHeight="1" x14ac:dyDescent="0.3">
      <c r="C27" s="80">
        <v>185</v>
      </c>
      <c r="D27" s="80" t="s">
        <v>40</v>
      </c>
      <c r="E27" s="81" t="s">
        <v>41</v>
      </c>
      <c r="F27" s="82" t="s">
        <v>39</v>
      </c>
      <c r="G27" s="81" t="s">
        <v>36</v>
      </c>
      <c r="H27" s="83">
        <v>12.5</v>
      </c>
      <c r="I27" s="138"/>
      <c r="J27" s="129">
        <f t="shared" si="0"/>
        <v>0</v>
      </c>
      <c r="K27" s="84">
        <f t="shared" si="1"/>
        <v>0</v>
      </c>
      <c r="L27" s="82">
        <v>101</v>
      </c>
      <c r="M27" s="85">
        <v>1</v>
      </c>
    </row>
    <row r="28" spans="2:14" ht="14.4" customHeight="1" x14ac:dyDescent="0.3">
      <c r="C28" s="112">
        <v>186</v>
      </c>
      <c r="D28" s="113" t="s">
        <v>42</v>
      </c>
      <c r="E28" s="114" t="s">
        <v>43</v>
      </c>
      <c r="F28" s="113" t="s">
        <v>39</v>
      </c>
      <c r="G28" s="114" t="s">
        <v>36</v>
      </c>
      <c r="H28" s="115">
        <v>13.8</v>
      </c>
      <c r="I28" s="139"/>
      <c r="J28" s="130">
        <f t="shared" si="0"/>
        <v>0</v>
      </c>
      <c r="K28" s="116">
        <f t="shared" si="1"/>
        <v>0</v>
      </c>
      <c r="L28" s="113">
        <v>101</v>
      </c>
      <c r="M28" s="117">
        <v>2</v>
      </c>
    </row>
    <row r="29" spans="2:14" ht="14.4" customHeight="1" x14ac:dyDescent="0.3">
      <c r="C29" s="80">
        <v>191</v>
      </c>
      <c r="D29" s="80" t="s">
        <v>44</v>
      </c>
      <c r="E29" s="81" t="s">
        <v>45</v>
      </c>
      <c r="F29" s="82" t="s">
        <v>39</v>
      </c>
      <c r="G29" s="81" t="s">
        <v>36</v>
      </c>
      <c r="H29" s="83">
        <v>15.9</v>
      </c>
      <c r="I29" s="138"/>
      <c r="J29" s="129">
        <f t="shared" si="0"/>
        <v>0</v>
      </c>
      <c r="K29" s="84">
        <f t="shared" si="1"/>
        <v>0</v>
      </c>
      <c r="L29" s="82">
        <v>101</v>
      </c>
      <c r="M29" s="85">
        <v>1</v>
      </c>
    </row>
    <row r="30" spans="2:14" ht="14.4" customHeight="1" x14ac:dyDescent="0.3">
      <c r="C30" s="112">
        <v>198</v>
      </c>
      <c r="D30" s="113" t="s">
        <v>46</v>
      </c>
      <c r="E30" s="114" t="s">
        <v>1195</v>
      </c>
      <c r="F30" s="113" t="s">
        <v>39</v>
      </c>
      <c r="G30" s="114" t="s">
        <v>36</v>
      </c>
      <c r="H30" s="115">
        <v>12.99</v>
      </c>
      <c r="I30" s="139"/>
      <c r="J30" s="130">
        <f t="shared" si="0"/>
        <v>0</v>
      </c>
      <c r="K30" s="116">
        <f t="shared" si="1"/>
        <v>0</v>
      </c>
      <c r="L30" s="113">
        <v>101</v>
      </c>
      <c r="M30" s="117">
        <v>2</v>
      </c>
    </row>
    <row r="31" spans="2:14" ht="14.4" customHeight="1" x14ac:dyDescent="0.3">
      <c r="C31" s="80">
        <v>249</v>
      </c>
      <c r="D31" s="80" t="s">
        <v>48</v>
      </c>
      <c r="E31" s="81" t="s">
        <v>49</v>
      </c>
      <c r="F31" s="82" t="s">
        <v>50</v>
      </c>
      <c r="G31" s="81" t="s">
        <v>36</v>
      </c>
      <c r="H31" s="83">
        <v>11.3</v>
      </c>
      <c r="I31" s="138"/>
      <c r="J31" s="129">
        <f t="shared" si="0"/>
        <v>0</v>
      </c>
      <c r="K31" s="84">
        <f t="shared" si="1"/>
        <v>0</v>
      </c>
      <c r="L31" s="82">
        <v>101</v>
      </c>
      <c r="M31" s="85">
        <v>1</v>
      </c>
    </row>
    <row r="32" spans="2:14" ht="14.4" customHeight="1" x14ac:dyDescent="0.3">
      <c r="C32" s="112">
        <v>250</v>
      </c>
      <c r="D32" s="113" t="s">
        <v>51</v>
      </c>
      <c r="E32" s="114" t="s">
        <v>52</v>
      </c>
      <c r="F32" s="113" t="s">
        <v>50</v>
      </c>
      <c r="G32" s="114" t="s">
        <v>36</v>
      </c>
      <c r="H32" s="115">
        <v>20.9</v>
      </c>
      <c r="I32" s="139"/>
      <c r="J32" s="130">
        <f t="shared" si="0"/>
        <v>0</v>
      </c>
      <c r="K32" s="116">
        <f t="shared" si="1"/>
        <v>0</v>
      </c>
      <c r="L32" s="113">
        <v>101</v>
      </c>
      <c r="M32" s="117">
        <v>2</v>
      </c>
    </row>
    <row r="33" spans="3:13" ht="14.4" customHeight="1" x14ac:dyDescent="0.3">
      <c r="C33" s="80">
        <v>251</v>
      </c>
      <c r="D33" s="80" t="s">
        <v>53</v>
      </c>
      <c r="E33" s="81" t="s">
        <v>1196</v>
      </c>
      <c r="F33" s="82" t="s">
        <v>50</v>
      </c>
      <c r="G33" s="81" t="s">
        <v>36</v>
      </c>
      <c r="H33" s="83">
        <v>9.9</v>
      </c>
      <c r="I33" s="138"/>
      <c r="J33" s="129">
        <f t="shared" si="0"/>
        <v>0</v>
      </c>
      <c r="K33" s="84">
        <f t="shared" si="1"/>
        <v>0</v>
      </c>
      <c r="L33" s="82">
        <v>101</v>
      </c>
      <c r="M33" s="85">
        <v>1</v>
      </c>
    </row>
    <row r="34" spans="3:13" ht="14.4" customHeight="1" x14ac:dyDescent="0.3">
      <c r="C34" s="112">
        <v>252</v>
      </c>
      <c r="D34" s="113" t="s">
        <v>55</v>
      </c>
      <c r="E34" s="114" t="s">
        <v>56</v>
      </c>
      <c r="F34" s="113" t="s">
        <v>50</v>
      </c>
      <c r="G34" s="114" t="s">
        <v>36</v>
      </c>
      <c r="H34" s="115">
        <v>9.9</v>
      </c>
      <c r="I34" s="139"/>
      <c r="J34" s="130">
        <f t="shared" si="0"/>
        <v>0</v>
      </c>
      <c r="K34" s="116">
        <f t="shared" si="1"/>
        <v>0</v>
      </c>
      <c r="L34" s="113">
        <v>101</v>
      </c>
      <c r="M34" s="117">
        <v>2</v>
      </c>
    </row>
    <row r="35" spans="3:13" ht="14.4" customHeight="1" x14ac:dyDescent="0.3">
      <c r="C35" s="80">
        <v>253</v>
      </c>
      <c r="D35" s="80" t="s">
        <v>57</v>
      </c>
      <c r="E35" s="81" t="s">
        <v>58</v>
      </c>
      <c r="F35" s="82" t="s">
        <v>50</v>
      </c>
      <c r="G35" s="81" t="s">
        <v>36</v>
      </c>
      <c r="H35" s="83">
        <v>20.399999999999999</v>
      </c>
      <c r="I35" s="138"/>
      <c r="J35" s="129">
        <f t="shared" si="0"/>
        <v>0</v>
      </c>
      <c r="K35" s="84">
        <f t="shared" si="1"/>
        <v>0</v>
      </c>
      <c r="L35" s="82">
        <v>101</v>
      </c>
      <c r="M35" s="85">
        <v>1</v>
      </c>
    </row>
    <row r="36" spans="3:13" ht="14.4" customHeight="1" x14ac:dyDescent="0.3">
      <c r="C36" s="112">
        <v>254</v>
      </c>
      <c r="D36" s="113" t="s">
        <v>59</v>
      </c>
      <c r="E36" s="114" t="s">
        <v>60</v>
      </c>
      <c r="F36" s="113" t="s">
        <v>50</v>
      </c>
      <c r="G36" s="114" t="s">
        <v>36</v>
      </c>
      <c r="H36" s="115">
        <v>11.95</v>
      </c>
      <c r="I36" s="139"/>
      <c r="J36" s="130">
        <f t="shared" si="0"/>
        <v>0</v>
      </c>
      <c r="K36" s="116">
        <f t="shared" si="1"/>
        <v>0</v>
      </c>
      <c r="L36" s="113">
        <v>101</v>
      </c>
      <c r="M36" s="117">
        <v>2</v>
      </c>
    </row>
    <row r="37" spans="3:13" ht="14.4" customHeight="1" x14ac:dyDescent="0.3">
      <c r="C37" s="80">
        <v>255</v>
      </c>
      <c r="D37" s="80" t="s">
        <v>61</v>
      </c>
      <c r="E37" s="81" t="s">
        <v>62</v>
      </c>
      <c r="F37" s="82" t="s">
        <v>50</v>
      </c>
      <c r="G37" s="81" t="s">
        <v>36</v>
      </c>
      <c r="H37" s="83">
        <v>20.5</v>
      </c>
      <c r="I37" s="138"/>
      <c r="J37" s="129">
        <f t="shared" si="0"/>
        <v>0</v>
      </c>
      <c r="K37" s="84">
        <f t="shared" si="1"/>
        <v>0</v>
      </c>
      <c r="L37" s="82">
        <v>101</v>
      </c>
      <c r="M37" s="85">
        <v>1</v>
      </c>
    </row>
    <row r="38" spans="3:13" ht="14.4" customHeight="1" x14ac:dyDescent="0.3">
      <c r="C38" s="112">
        <v>256</v>
      </c>
      <c r="D38" s="113" t="s">
        <v>63</v>
      </c>
      <c r="E38" s="114" t="s">
        <v>64</v>
      </c>
      <c r="F38" s="113" t="s">
        <v>50</v>
      </c>
      <c r="G38" s="114" t="s">
        <v>36</v>
      </c>
      <c r="H38" s="115">
        <v>18.2</v>
      </c>
      <c r="I38" s="139"/>
      <c r="J38" s="130">
        <f t="shared" si="0"/>
        <v>0</v>
      </c>
      <c r="K38" s="116">
        <f t="shared" si="1"/>
        <v>0</v>
      </c>
      <c r="L38" s="113">
        <v>101</v>
      </c>
      <c r="M38" s="117">
        <v>2</v>
      </c>
    </row>
    <row r="39" spans="3:13" ht="14.4" customHeight="1" x14ac:dyDescent="0.3">
      <c r="C39" s="80">
        <v>257</v>
      </c>
      <c r="D39" s="80" t="s">
        <v>65</v>
      </c>
      <c r="E39" s="81" t="s">
        <v>66</v>
      </c>
      <c r="F39" s="82" t="s">
        <v>50</v>
      </c>
      <c r="G39" s="81" t="s">
        <v>36</v>
      </c>
      <c r="H39" s="83">
        <v>9.9</v>
      </c>
      <c r="I39" s="138"/>
      <c r="J39" s="129">
        <f t="shared" si="0"/>
        <v>0</v>
      </c>
      <c r="K39" s="84">
        <f t="shared" si="1"/>
        <v>0</v>
      </c>
      <c r="L39" s="82">
        <v>101</v>
      </c>
      <c r="M39" s="85">
        <v>1</v>
      </c>
    </row>
    <row r="40" spans="3:13" ht="14.4" customHeight="1" x14ac:dyDescent="0.3">
      <c r="C40" s="112">
        <v>258</v>
      </c>
      <c r="D40" s="113" t="s">
        <v>67</v>
      </c>
      <c r="E40" s="114" t="s">
        <v>68</v>
      </c>
      <c r="F40" s="113" t="s">
        <v>50</v>
      </c>
      <c r="G40" s="114" t="s">
        <v>36</v>
      </c>
      <c r="H40" s="115">
        <v>9.9</v>
      </c>
      <c r="I40" s="139"/>
      <c r="J40" s="130">
        <f t="shared" si="0"/>
        <v>0</v>
      </c>
      <c r="K40" s="116">
        <f t="shared" si="1"/>
        <v>0</v>
      </c>
      <c r="L40" s="113">
        <v>101</v>
      </c>
      <c r="M40" s="117">
        <v>2</v>
      </c>
    </row>
    <row r="41" spans="3:13" ht="14.4" customHeight="1" x14ac:dyDescent="0.3">
      <c r="C41" s="80">
        <v>259</v>
      </c>
      <c r="D41" s="80" t="s">
        <v>69</v>
      </c>
      <c r="E41" s="81" t="s">
        <v>70</v>
      </c>
      <c r="F41" s="82" t="s">
        <v>50</v>
      </c>
      <c r="G41" s="81" t="s">
        <v>36</v>
      </c>
      <c r="H41" s="83">
        <v>12</v>
      </c>
      <c r="I41" s="138"/>
      <c r="J41" s="129">
        <f t="shared" si="0"/>
        <v>0</v>
      </c>
      <c r="K41" s="84">
        <f t="shared" si="1"/>
        <v>0</v>
      </c>
      <c r="L41" s="82">
        <v>101</v>
      </c>
      <c r="M41" s="85">
        <v>1</v>
      </c>
    </row>
    <row r="42" spans="3:13" ht="14.4" customHeight="1" x14ac:dyDescent="0.3">
      <c r="C42" s="112">
        <v>260</v>
      </c>
      <c r="D42" s="113" t="s">
        <v>71</v>
      </c>
      <c r="E42" s="114" t="s">
        <v>72</v>
      </c>
      <c r="F42" s="113" t="s">
        <v>50</v>
      </c>
      <c r="G42" s="114" t="s">
        <v>36</v>
      </c>
      <c r="H42" s="115">
        <v>9.9</v>
      </c>
      <c r="I42" s="139"/>
      <c r="J42" s="130">
        <f t="shared" si="0"/>
        <v>0</v>
      </c>
      <c r="K42" s="116">
        <f t="shared" si="1"/>
        <v>0</v>
      </c>
      <c r="L42" s="113">
        <v>101</v>
      </c>
      <c r="M42" s="117">
        <v>2</v>
      </c>
    </row>
    <row r="43" spans="3:13" ht="14.4" customHeight="1" x14ac:dyDescent="0.3">
      <c r="C43" s="80">
        <v>261</v>
      </c>
      <c r="D43" s="80" t="s">
        <v>73</v>
      </c>
      <c r="E43" s="81" t="s">
        <v>74</v>
      </c>
      <c r="F43" s="82" t="s">
        <v>50</v>
      </c>
      <c r="G43" s="81" t="s">
        <v>36</v>
      </c>
      <c r="H43" s="83">
        <v>9.9</v>
      </c>
      <c r="I43" s="138"/>
      <c r="J43" s="129">
        <f t="shared" si="0"/>
        <v>0</v>
      </c>
      <c r="K43" s="84">
        <f t="shared" si="1"/>
        <v>0</v>
      </c>
      <c r="L43" s="82">
        <v>101</v>
      </c>
      <c r="M43" s="85">
        <v>1</v>
      </c>
    </row>
    <row r="44" spans="3:13" ht="14.4" customHeight="1" x14ac:dyDescent="0.3">
      <c r="C44" s="112">
        <v>262</v>
      </c>
      <c r="D44" s="113" t="s">
        <v>75</v>
      </c>
      <c r="E44" s="114" t="s">
        <v>76</v>
      </c>
      <c r="F44" s="113" t="s">
        <v>50</v>
      </c>
      <c r="G44" s="114" t="s">
        <v>36</v>
      </c>
      <c r="H44" s="115">
        <v>9.9</v>
      </c>
      <c r="I44" s="139"/>
      <c r="J44" s="130">
        <f t="shared" si="0"/>
        <v>0</v>
      </c>
      <c r="K44" s="116">
        <f t="shared" si="1"/>
        <v>0</v>
      </c>
      <c r="L44" s="113">
        <v>101</v>
      </c>
      <c r="M44" s="117">
        <v>2</v>
      </c>
    </row>
    <row r="45" spans="3:13" ht="14.4" customHeight="1" x14ac:dyDescent="0.3">
      <c r="C45" s="80">
        <v>263</v>
      </c>
      <c r="D45" s="80" t="s">
        <v>77</v>
      </c>
      <c r="E45" s="81" t="s">
        <v>78</v>
      </c>
      <c r="F45" s="82" t="s">
        <v>50</v>
      </c>
      <c r="G45" s="81" t="s">
        <v>36</v>
      </c>
      <c r="H45" s="83">
        <v>18.2</v>
      </c>
      <c r="I45" s="138"/>
      <c r="J45" s="129">
        <f t="shared" si="0"/>
        <v>0</v>
      </c>
      <c r="K45" s="84">
        <f t="shared" si="1"/>
        <v>0</v>
      </c>
      <c r="L45" s="82">
        <v>101</v>
      </c>
      <c r="M45" s="85">
        <v>1</v>
      </c>
    </row>
    <row r="46" spans="3:13" ht="14.4" customHeight="1" x14ac:dyDescent="0.3">
      <c r="C46" s="112">
        <v>264</v>
      </c>
      <c r="D46" s="113" t="s">
        <v>79</v>
      </c>
      <c r="E46" s="114" t="s">
        <v>80</v>
      </c>
      <c r="F46" s="113" t="s">
        <v>50</v>
      </c>
      <c r="G46" s="114" t="s">
        <v>36</v>
      </c>
      <c r="H46" s="115">
        <v>21.9</v>
      </c>
      <c r="I46" s="139"/>
      <c r="J46" s="130">
        <f t="shared" si="0"/>
        <v>0</v>
      </c>
      <c r="K46" s="116">
        <f t="shared" si="1"/>
        <v>0</v>
      </c>
      <c r="L46" s="113">
        <v>101</v>
      </c>
      <c r="M46" s="117">
        <v>2</v>
      </c>
    </row>
    <row r="47" spans="3:13" ht="14.4" customHeight="1" x14ac:dyDescent="0.3">
      <c r="C47" s="80">
        <v>265</v>
      </c>
      <c r="D47" s="80" t="s">
        <v>81</v>
      </c>
      <c r="E47" s="81" t="s">
        <v>82</v>
      </c>
      <c r="F47" s="82" t="s">
        <v>50</v>
      </c>
      <c r="G47" s="81" t="s">
        <v>36</v>
      </c>
      <c r="H47" s="83">
        <v>19.2</v>
      </c>
      <c r="I47" s="138"/>
      <c r="J47" s="129">
        <f t="shared" si="0"/>
        <v>0</v>
      </c>
      <c r="K47" s="84">
        <f t="shared" si="1"/>
        <v>0</v>
      </c>
      <c r="L47" s="82">
        <v>101</v>
      </c>
      <c r="M47" s="85">
        <v>1</v>
      </c>
    </row>
    <row r="48" spans="3:13" ht="14.4" customHeight="1" x14ac:dyDescent="0.3">
      <c r="C48" s="112">
        <v>266</v>
      </c>
      <c r="D48" s="113" t="s">
        <v>83</v>
      </c>
      <c r="E48" s="114" t="s">
        <v>84</v>
      </c>
      <c r="F48" s="113" t="s">
        <v>50</v>
      </c>
      <c r="G48" s="114" t="s">
        <v>36</v>
      </c>
      <c r="H48" s="115">
        <v>11.3</v>
      </c>
      <c r="I48" s="139"/>
      <c r="J48" s="130">
        <f t="shared" si="0"/>
        <v>0</v>
      </c>
      <c r="K48" s="116">
        <f t="shared" si="1"/>
        <v>0</v>
      </c>
      <c r="L48" s="113">
        <v>101</v>
      </c>
      <c r="M48" s="117">
        <v>2</v>
      </c>
    </row>
    <row r="49" spans="3:13" ht="14.4" customHeight="1" x14ac:dyDescent="0.3">
      <c r="C49" s="80">
        <v>267</v>
      </c>
      <c r="D49" s="80" t="s">
        <v>85</v>
      </c>
      <c r="E49" s="81" t="s">
        <v>86</v>
      </c>
      <c r="F49" s="82" t="s">
        <v>50</v>
      </c>
      <c r="G49" s="81" t="s">
        <v>36</v>
      </c>
      <c r="H49" s="83">
        <v>9.9</v>
      </c>
      <c r="I49" s="138"/>
      <c r="J49" s="129">
        <f t="shared" si="0"/>
        <v>0</v>
      </c>
      <c r="K49" s="84">
        <f t="shared" si="1"/>
        <v>0</v>
      </c>
      <c r="L49" s="82">
        <v>101</v>
      </c>
      <c r="M49" s="85">
        <v>1</v>
      </c>
    </row>
    <row r="50" spans="3:13" ht="14.4" customHeight="1" x14ac:dyDescent="0.3">
      <c r="C50" s="112">
        <v>268</v>
      </c>
      <c r="D50" s="113" t="s">
        <v>1115</v>
      </c>
      <c r="E50" s="114" t="s">
        <v>1116</v>
      </c>
      <c r="F50" s="113" t="s">
        <v>50</v>
      </c>
      <c r="G50" s="114" t="s">
        <v>36</v>
      </c>
      <c r="H50" s="115">
        <v>10.4</v>
      </c>
      <c r="I50" s="139"/>
      <c r="J50" s="130">
        <f t="shared" si="0"/>
        <v>0</v>
      </c>
      <c r="K50" s="116">
        <f t="shared" si="1"/>
        <v>0</v>
      </c>
      <c r="L50" s="113">
        <v>101</v>
      </c>
      <c r="M50" s="117"/>
    </row>
    <row r="51" spans="3:13" ht="14.4" customHeight="1" x14ac:dyDescent="0.3">
      <c r="C51" s="80">
        <v>269</v>
      </c>
      <c r="D51" s="80" t="s">
        <v>87</v>
      </c>
      <c r="E51" s="81" t="s">
        <v>88</v>
      </c>
      <c r="F51" s="82" t="s">
        <v>50</v>
      </c>
      <c r="G51" s="81" t="s">
        <v>36</v>
      </c>
      <c r="H51" s="83">
        <v>11.3</v>
      </c>
      <c r="I51" s="138"/>
      <c r="J51" s="129">
        <f t="shared" si="0"/>
        <v>0</v>
      </c>
      <c r="K51" s="84">
        <f t="shared" si="1"/>
        <v>0</v>
      </c>
      <c r="L51" s="82">
        <v>101</v>
      </c>
      <c r="M51" s="85">
        <v>2</v>
      </c>
    </row>
    <row r="52" spans="3:13" ht="14.4" customHeight="1" x14ac:dyDescent="0.3">
      <c r="C52" s="112">
        <v>270</v>
      </c>
      <c r="D52" s="113" t="s">
        <v>89</v>
      </c>
      <c r="E52" s="114" t="s">
        <v>90</v>
      </c>
      <c r="F52" s="113" t="s">
        <v>50</v>
      </c>
      <c r="G52" s="114" t="s">
        <v>36</v>
      </c>
      <c r="H52" s="115">
        <v>9.9</v>
      </c>
      <c r="I52" s="139"/>
      <c r="J52" s="130">
        <f t="shared" si="0"/>
        <v>0</v>
      </c>
      <c r="K52" s="116">
        <f t="shared" si="1"/>
        <v>0</v>
      </c>
      <c r="L52" s="113">
        <v>101</v>
      </c>
      <c r="M52" s="117">
        <v>1</v>
      </c>
    </row>
    <row r="53" spans="3:13" ht="14.4" customHeight="1" x14ac:dyDescent="0.3">
      <c r="C53" s="80">
        <v>271</v>
      </c>
      <c r="D53" s="80" t="s">
        <v>91</v>
      </c>
      <c r="E53" s="81" t="s">
        <v>92</v>
      </c>
      <c r="F53" s="82" t="s">
        <v>50</v>
      </c>
      <c r="G53" s="81" t="s">
        <v>36</v>
      </c>
      <c r="H53" s="83">
        <v>90.6</v>
      </c>
      <c r="I53" s="138"/>
      <c r="J53" s="129">
        <f t="shared" si="0"/>
        <v>0</v>
      </c>
      <c r="K53" s="84">
        <f t="shared" si="1"/>
        <v>0</v>
      </c>
      <c r="L53" s="82">
        <v>101</v>
      </c>
      <c r="M53" s="85">
        <v>2</v>
      </c>
    </row>
    <row r="54" spans="3:13" ht="14.4" customHeight="1" x14ac:dyDescent="0.3">
      <c r="C54" s="112">
        <v>272</v>
      </c>
      <c r="D54" s="113" t="s">
        <v>93</v>
      </c>
      <c r="E54" s="114" t="s">
        <v>94</v>
      </c>
      <c r="F54" s="113" t="s">
        <v>50</v>
      </c>
      <c r="G54" s="114" t="s">
        <v>36</v>
      </c>
      <c r="H54" s="115">
        <v>72.3</v>
      </c>
      <c r="I54" s="139"/>
      <c r="J54" s="130">
        <f t="shared" si="0"/>
        <v>0</v>
      </c>
      <c r="K54" s="116">
        <f t="shared" si="1"/>
        <v>0</v>
      </c>
      <c r="L54" s="113">
        <v>101</v>
      </c>
      <c r="M54" s="117">
        <v>1</v>
      </c>
    </row>
    <row r="55" spans="3:13" ht="14.4" customHeight="1" x14ac:dyDescent="0.3">
      <c r="C55" s="80">
        <v>390</v>
      </c>
      <c r="D55" s="80" t="s">
        <v>95</v>
      </c>
      <c r="E55" s="81" t="s">
        <v>96</v>
      </c>
      <c r="F55" s="82" t="s">
        <v>97</v>
      </c>
      <c r="G55" s="81" t="s">
        <v>36</v>
      </c>
      <c r="H55" s="83">
        <v>99.99</v>
      </c>
      <c r="I55" s="138"/>
      <c r="J55" s="129">
        <f t="shared" si="0"/>
        <v>0</v>
      </c>
      <c r="K55" s="84">
        <f t="shared" si="1"/>
        <v>0</v>
      </c>
      <c r="L55" s="82">
        <v>101</v>
      </c>
      <c r="M55" s="85">
        <v>2</v>
      </c>
    </row>
    <row r="56" spans="3:13" ht="14.4" customHeight="1" x14ac:dyDescent="0.3">
      <c r="C56" s="112">
        <v>436</v>
      </c>
      <c r="D56" s="113" t="s">
        <v>98</v>
      </c>
      <c r="E56" s="114" t="s">
        <v>99</v>
      </c>
      <c r="F56" s="113" t="s">
        <v>35</v>
      </c>
      <c r="G56" s="114" t="s">
        <v>36</v>
      </c>
      <c r="H56" s="115">
        <v>11.99</v>
      </c>
      <c r="I56" s="139"/>
      <c r="J56" s="130">
        <f t="shared" si="0"/>
        <v>0</v>
      </c>
      <c r="K56" s="116">
        <f t="shared" si="1"/>
        <v>0</v>
      </c>
      <c r="L56" s="113">
        <v>101</v>
      </c>
      <c r="M56" s="117">
        <v>1</v>
      </c>
    </row>
    <row r="57" spans="3:13" ht="14.4" customHeight="1" x14ac:dyDescent="0.3">
      <c r="C57" s="80">
        <v>465</v>
      </c>
      <c r="D57" s="80" t="s">
        <v>100</v>
      </c>
      <c r="E57" s="81" t="s">
        <v>1197</v>
      </c>
      <c r="F57" s="82" t="s">
        <v>50</v>
      </c>
      <c r="G57" s="81" t="s">
        <v>36</v>
      </c>
      <c r="H57" s="83">
        <v>28.9</v>
      </c>
      <c r="I57" s="138"/>
      <c r="J57" s="129">
        <f t="shared" si="0"/>
        <v>0</v>
      </c>
      <c r="K57" s="84">
        <f t="shared" si="1"/>
        <v>0</v>
      </c>
      <c r="L57" s="82">
        <v>101</v>
      </c>
      <c r="M57" s="85">
        <v>2</v>
      </c>
    </row>
    <row r="58" spans="3:13" ht="14.4" customHeight="1" x14ac:dyDescent="0.3">
      <c r="C58" s="112">
        <v>466</v>
      </c>
      <c r="D58" s="113" t="s">
        <v>102</v>
      </c>
      <c r="E58" s="114" t="s">
        <v>103</v>
      </c>
      <c r="F58" s="113" t="s">
        <v>50</v>
      </c>
      <c r="G58" s="114" t="s">
        <v>36</v>
      </c>
      <c r="H58" s="115">
        <v>10.9</v>
      </c>
      <c r="I58" s="139"/>
      <c r="J58" s="130">
        <f t="shared" si="0"/>
        <v>0</v>
      </c>
      <c r="K58" s="116">
        <f t="shared" si="1"/>
        <v>0</v>
      </c>
      <c r="L58" s="113">
        <v>101</v>
      </c>
      <c r="M58" s="117">
        <v>1</v>
      </c>
    </row>
    <row r="59" spans="3:13" ht="14.4" customHeight="1" x14ac:dyDescent="0.3">
      <c r="C59" s="80">
        <v>467</v>
      </c>
      <c r="D59" s="80" t="s">
        <v>104</v>
      </c>
      <c r="E59" s="81" t="s">
        <v>105</v>
      </c>
      <c r="F59" s="82" t="s">
        <v>50</v>
      </c>
      <c r="G59" s="81" t="s">
        <v>36</v>
      </c>
      <c r="H59" s="83">
        <v>18.2</v>
      </c>
      <c r="I59" s="138"/>
      <c r="J59" s="129">
        <f t="shared" si="0"/>
        <v>0</v>
      </c>
      <c r="K59" s="84">
        <f t="shared" si="1"/>
        <v>0</v>
      </c>
      <c r="L59" s="82">
        <v>101</v>
      </c>
      <c r="M59" s="85">
        <v>2</v>
      </c>
    </row>
    <row r="60" spans="3:13" ht="14.4" customHeight="1" x14ac:dyDescent="0.3">
      <c r="C60" s="112">
        <v>468</v>
      </c>
      <c r="D60" s="113" t="s">
        <v>106</v>
      </c>
      <c r="E60" s="114" t="s">
        <v>107</v>
      </c>
      <c r="F60" s="113" t="s">
        <v>50</v>
      </c>
      <c r="G60" s="114" t="s">
        <v>36</v>
      </c>
      <c r="H60" s="115">
        <v>9.9</v>
      </c>
      <c r="I60" s="139"/>
      <c r="J60" s="130">
        <f t="shared" si="0"/>
        <v>0</v>
      </c>
      <c r="K60" s="116">
        <f t="shared" si="1"/>
        <v>0</v>
      </c>
      <c r="L60" s="113">
        <v>101</v>
      </c>
      <c r="M60" s="117">
        <v>1</v>
      </c>
    </row>
    <row r="61" spans="3:13" ht="14.4" customHeight="1" x14ac:dyDescent="0.3">
      <c r="C61" s="80">
        <v>469</v>
      </c>
      <c r="D61" s="80" t="s">
        <v>108</v>
      </c>
      <c r="E61" s="81" t="s">
        <v>109</v>
      </c>
      <c r="F61" s="82" t="s">
        <v>50</v>
      </c>
      <c r="G61" s="81" t="s">
        <v>36</v>
      </c>
      <c r="H61" s="83">
        <v>10.4</v>
      </c>
      <c r="I61" s="138"/>
      <c r="J61" s="129">
        <f t="shared" si="0"/>
        <v>0</v>
      </c>
      <c r="K61" s="84">
        <f t="shared" si="1"/>
        <v>0</v>
      </c>
      <c r="L61" s="82">
        <v>101</v>
      </c>
      <c r="M61" s="85">
        <v>2</v>
      </c>
    </row>
    <row r="62" spans="3:13" ht="14.4" customHeight="1" x14ac:dyDescent="0.3">
      <c r="C62" s="112">
        <v>470</v>
      </c>
      <c r="D62" s="113" t="s">
        <v>110</v>
      </c>
      <c r="E62" s="114" t="s">
        <v>111</v>
      </c>
      <c r="F62" s="113" t="s">
        <v>50</v>
      </c>
      <c r="G62" s="114" t="s">
        <v>36</v>
      </c>
      <c r="H62" s="115">
        <v>10.4</v>
      </c>
      <c r="I62" s="139"/>
      <c r="J62" s="130">
        <f t="shared" si="0"/>
        <v>0</v>
      </c>
      <c r="K62" s="116">
        <f t="shared" si="1"/>
        <v>0</v>
      </c>
      <c r="L62" s="113">
        <v>101</v>
      </c>
      <c r="M62" s="117">
        <v>1</v>
      </c>
    </row>
    <row r="63" spans="3:13" ht="14.4" customHeight="1" x14ac:dyDescent="0.3">
      <c r="C63" s="80">
        <v>471</v>
      </c>
      <c r="D63" s="80" t="s">
        <v>112</v>
      </c>
      <c r="E63" s="81" t="s">
        <v>113</v>
      </c>
      <c r="F63" s="82" t="s">
        <v>50</v>
      </c>
      <c r="G63" s="81" t="s">
        <v>36</v>
      </c>
      <c r="H63" s="83">
        <v>10.4</v>
      </c>
      <c r="I63" s="138"/>
      <c r="J63" s="129">
        <f t="shared" si="0"/>
        <v>0</v>
      </c>
      <c r="K63" s="84">
        <f t="shared" si="1"/>
        <v>0</v>
      </c>
      <c r="L63" s="82">
        <v>101</v>
      </c>
      <c r="M63" s="85">
        <v>2</v>
      </c>
    </row>
    <row r="64" spans="3:13" ht="14.4" customHeight="1" x14ac:dyDescent="0.3">
      <c r="C64" s="112">
        <v>472</v>
      </c>
      <c r="D64" s="113" t="s">
        <v>114</v>
      </c>
      <c r="E64" s="114" t="s">
        <v>115</v>
      </c>
      <c r="F64" s="113" t="s">
        <v>50</v>
      </c>
      <c r="G64" s="114" t="s">
        <v>36</v>
      </c>
      <c r="H64" s="115">
        <v>9.9</v>
      </c>
      <c r="I64" s="139"/>
      <c r="J64" s="130">
        <f t="shared" si="0"/>
        <v>0</v>
      </c>
      <c r="K64" s="116">
        <f t="shared" si="1"/>
        <v>0</v>
      </c>
      <c r="L64" s="113">
        <v>101</v>
      </c>
      <c r="M64" s="117">
        <v>1</v>
      </c>
    </row>
    <row r="65" spans="3:13" ht="14.4" customHeight="1" x14ac:dyDescent="0.3">
      <c r="C65" s="80">
        <v>473</v>
      </c>
      <c r="D65" s="80" t="s">
        <v>116</v>
      </c>
      <c r="E65" s="81" t="s">
        <v>117</v>
      </c>
      <c r="F65" s="82" t="s">
        <v>50</v>
      </c>
      <c r="G65" s="81" t="s">
        <v>36</v>
      </c>
      <c r="H65" s="83">
        <v>63.95</v>
      </c>
      <c r="I65" s="138"/>
      <c r="J65" s="129">
        <f t="shared" si="0"/>
        <v>0</v>
      </c>
      <c r="K65" s="84">
        <f t="shared" si="1"/>
        <v>0</v>
      </c>
      <c r="L65" s="82">
        <v>101</v>
      </c>
      <c r="M65" s="85">
        <v>2</v>
      </c>
    </row>
    <row r="66" spans="3:13" ht="14.4" customHeight="1" x14ac:dyDescent="0.3">
      <c r="C66" s="112">
        <v>474</v>
      </c>
      <c r="D66" s="113" t="s">
        <v>118</v>
      </c>
      <c r="E66" s="114" t="s">
        <v>119</v>
      </c>
      <c r="F66" s="113" t="s">
        <v>50</v>
      </c>
      <c r="G66" s="114" t="s">
        <v>36</v>
      </c>
      <c r="H66" s="115">
        <v>10.4</v>
      </c>
      <c r="I66" s="139"/>
      <c r="J66" s="130">
        <f t="shared" si="0"/>
        <v>0</v>
      </c>
      <c r="K66" s="116">
        <f t="shared" si="1"/>
        <v>0</v>
      </c>
      <c r="L66" s="113">
        <v>101</v>
      </c>
      <c r="M66" s="117">
        <v>1</v>
      </c>
    </row>
    <row r="67" spans="3:13" ht="14.4" customHeight="1" x14ac:dyDescent="0.3">
      <c r="C67" s="80">
        <v>475</v>
      </c>
      <c r="D67" s="80" t="s">
        <v>120</v>
      </c>
      <c r="E67" s="81" t="s">
        <v>121</v>
      </c>
      <c r="F67" s="82" t="s">
        <v>50</v>
      </c>
      <c r="G67" s="81" t="s">
        <v>36</v>
      </c>
      <c r="H67" s="83">
        <v>9.9</v>
      </c>
      <c r="I67" s="138"/>
      <c r="J67" s="129">
        <f t="shared" si="0"/>
        <v>0</v>
      </c>
      <c r="K67" s="84">
        <f t="shared" si="1"/>
        <v>0</v>
      </c>
      <c r="L67" s="82">
        <v>101</v>
      </c>
      <c r="M67" s="85">
        <v>2</v>
      </c>
    </row>
    <row r="68" spans="3:13" ht="14.4" customHeight="1" x14ac:dyDescent="0.3">
      <c r="C68" s="112">
        <v>476</v>
      </c>
      <c r="D68" s="113" t="s">
        <v>122</v>
      </c>
      <c r="E68" s="114" t="s">
        <v>123</v>
      </c>
      <c r="F68" s="113" t="s">
        <v>50</v>
      </c>
      <c r="G68" s="114" t="s">
        <v>36</v>
      </c>
      <c r="H68" s="115">
        <v>12.99</v>
      </c>
      <c r="I68" s="139"/>
      <c r="J68" s="130">
        <f t="shared" si="0"/>
        <v>0</v>
      </c>
      <c r="K68" s="116">
        <f t="shared" si="1"/>
        <v>0</v>
      </c>
      <c r="L68" s="113">
        <v>101</v>
      </c>
      <c r="M68" s="117">
        <v>1</v>
      </c>
    </row>
    <row r="69" spans="3:13" ht="14.4" customHeight="1" x14ac:dyDescent="0.3">
      <c r="C69" s="80">
        <v>511</v>
      </c>
      <c r="D69" s="80" t="s">
        <v>124</v>
      </c>
      <c r="E69" s="81" t="s">
        <v>125</v>
      </c>
      <c r="F69" s="82" t="s">
        <v>97</v>
      </c>
      <c r="G69" s="81" t="s">
        <v>126</v>
      </c>
      <c r="H69" s="83">
        <v>17.04</v>
      </c>
      <c r="I69" s="138"/>
      <c r="J69" s="129">
        <f t="shared" si="0"/>
        <v>0</v>
      </c>
      <c r="K69" s="84">
        <f t="shared" si="1"/>
        <v>0</v>
      </c>
      <c r="L69" s="82">
        <v>101</v>
      </c>
      <c r="M69" s="85">
        <v>2</v>
      </c>
    </row>
    <row r="70" spans="3:13" ht="14.4" customHeight="1" x14ac:dyDescent="0.3">
      <c r="C70" s="112">
        <v>519</v>
      </c>
      <c r="D70" s="113" t="s">
        <v>1162</v>
      </c>
      <c r="E70" s="114" t="s">
        <v>1164</v>
      </c>
      <c r="F70" s="113" t="s">
        <v>97</v>
      </c>
      <c r="G70" s="114" t="s">
        <v>126</v>
      </c>
      <c r="H70" s="115">
        <v>11.2</v>
      </c>
      <c r="I70" s="139"/>
      <c r="J70" s="130">
        <f t="shared" si="0"/>
        <v>0</v>
      </c>
      <c r="K70" s="116">
        <f t="shared" si="1"/>
        <v>0</v>
      </c>
      <c r="L70" s="113">
        <v>101</v>
      </c>
      <c r="M70" s="117">
        <v>1</v>
      </c>
    </row>
    <row r="71" spans="3:13" ht="14.4" customHeight="1" x14ac:dyDescent="0.3">
      <c r="C71" s="80">
        <v>520</v>
      </c>
      <c r="D71" s="80" t="s">
        <v>1163</v>
      </c>
      <c r="E71" s="81" t="s">
        <v>1165</v>
      </c>
      <c r="F71" s="82" t="s">
        <v>97</v>
      </c>
      <c r="G71" s="81" t="s">
        <v>126</v>
      </c>
      <c r="H71" s="83">
        <v>29.95</v>
      </c>
      <c r="I71" s="138"/>
      <c r="J71" s="129">
        <f t="shared" si="0"/>
        <v>0</v>
      </c>
      <c r="K71" s="84">
        <f t="shared" si="1"/>
        <v>0</v>
      </c>
      <c r="L71" s="82">
        <v>102</v>
      </c>
      <c r="M71" s="85">
        <v>2</v>
      </c>
    </row>
    <row r="72" spans="3:13" ht="14.4" customHeight="1" x14ac:dyDescent="0.3">
      <c r="C72" s="112">
        <v>634</v>
      </c>
      <c r="D72" s="113" t="s">
        <v>1198</v>
      </c>
      <c r="E72" s="114" t="s">
        <v>1199</v>
      </c>
      <c r="F72" s="113" t="s">
        <v>50</v>
      </c>
      <c r="G72" s="114" t="s">
        <v>126</v>
      </c>
      <c r="H72" s="115">
        <v>12.3</v>
      </c>
      <c r="I72" s="139"/>
      <c r="J72" s="130">
        <f t="shared" si="0"/>
        <v>0</v>
      </c>
      <c r="K72" s="116">
        <f t="shared" si="1"/>
        <v>0</v>
      </c>
      <c r="L72" s="113">
        <v>102</v>
      </c>
      <c r="M72" s="117">
        <v>1</v>
      </c>
    </row>
    <row r="73" spans="3:13" ht="14.4" customHeight="1" x14ac:dyDescent="0.3">
      <c r="C73" s="80">
        <v>635</v>
      </c>
      <c r="D73" s="80" t="s">
        <v>1200</v>
      </c>
      <c r="E73" s="81" t="s">
        <v>1201</v>
      </c>
      <c r="F73" s="82" t="s">
        <v>50</v>
      </c>
      <c r="G73" s="81" t="s">
        <v>36</v>
      </c>
      <c r="H73" s="83">
        <v>9.9</v>
      </c>
      <c r="I73" s="138"/>
      <c r="J73" s="129">
        <f t="shared" si="0"/>
        <v>0</v>
      </c>
      <c r="K73" s="84">
        <f t="shared" si="1"/>
        <v>0</v>
      </c>
      <c r="L73" s="82">
        <v>102</v>
      </c>
      <c r="M73" s="85">
        <v>2</v>
      </c>
    </row>
    <row r="74" spans="3:13" ht="14.4" customHeight="1" x14ac:dyDescent="0.3">
      <c r="C74" s="112">
        <v>636</v>
      </c>
      <c r="D74" s="113" t="s">
        <v>1202</v>
      </c>
      <c r="E74" s="114" t="s">
        <v>1203</v>
      </c>
      <c r="F74" s="113" t="s">
        <v>50</v>
      </c>
      <c r="G74" s="114" t="s">
        <v>36</v>
      </c>
      <c r="H74" s="115">
        <v>11.3</v>
      </c>
      <c r="I74" s="139"/>
      <c r="J74" s="130">
        <f t="shared" si="0"/>
        <v>0</v>
      </c>
      <c r="K74" s="116">
        <f t="shared" si="1"/>
        <v>0</v>
      </c>
      <c r="L74" s="113">
        <v>102</v>
      </c>
      <c r="M74" s="117">
        <v>1</v>
      </c>
    </row>
    <row r="75" spans="3:13" ht="14.4" customHeight="1" x14ac:dyDescent="0.3">
      <c r="C75" s="80">
        <v>637</v>
      </c>
      <c r="D75" s="80" t="s">
        <v>1204</v>
      </c>
      <c r="E75" s="81" t="s">
        <v>1205</v>
      </c>
      <c r="F75" s="82" t="s">
        <v>50</v>
      </c>
      <c r="G75" s="81" t="s">
        <v>36</v>
      </c>
      <c r="H75" s="83">
        <v>12.3</v>
      </c>
      <c r="I75" s="138"/>
      <c r="J75" s="129">
        <f t="shared" si="0"/>
        <v>0</v>
      </c>
      <c r="K75" s="84">
        <f t="shared" si="1"/>
        <v>0</v>
      </c>
      <c r="L75" s="82">
        <v>102</v>
      </c>
      <c r="M75" s="85">
        <v>2</v>
      </c>
    </row>
    <row r="76" spans="3:13" ht="14.4" customHeight="1" x14ac:dyDescent="0.3">
      <c r="C76" s="112">
        <v>638</v>
      </c>
      <c r="D76" s="113" t="s">
        <v>1206</v>
      </c>
      <c r="E76" s="114" t="s">
        <v>1207</v>
      </c>
      <c r="F76" s="113" t="s">
        <v>50</v>
      </c>
      <c r="G76" s="114" t="s">
        <v>126</v>
      </c>
      <c r="H76" s="115">
        <v>11.3</v>
      </c>
      <c r="I76" s="139"/>
      <c r="J76" s="130">
        <f t="shared" si="0"/>
        <v>0</v>
      </c>
      <c r="K76" s="116">
        <f t="shared" si="1"/>
        <v>0</v>
      </c>
      <c r="L76" s="113">
        <v>102</v>
      </c>
      <c r="M76" s="117">
        <v>1</v>
      </c>
    </row>
    <row r="77" spans="3:13" ht="14.4" customHeight="1" x14ac:dyDescent="0.3">
      <c r="C77" s="80">
        <v>639</v>
      </c>
      <c r="D77" s="80" t="s">
        <v>1208</v>
      </c>
      <c r="E77" s="81" t="s">
        <v>1209</v>
      </c>
      <c r="F77" s="82" t="s">
        <v>50</v>
      </c>
      <c r="G77" s="81" t="s">
        <v>126</v>
      </c>
      <c r="H77" s="83">
        <v>9.9</v>
      </c>
      <c r="I77" s="138"/>
      <c r="J77" s="129">
        <f t="shared" si="0"/>
        <v>0</v>
      </c>
      <c r="K77" s="84">
        <f t="shared" si="1"/>
        <v>0</v>
      </c>
      <c r="L77" s="82">
        <v>102</v>
      </c>
      <c r="M77" s="85">
        <v>2</v>
      </c>
    </row>
    <row r="78" spans="3:13" ht="14.4" customHeight="1" x14ac:dyDescent="0.3">
      <c r="C78" s="112">
        <v>640</v>
      </c>
      <c r="D78" s="113" t="s">
        <v>1210</v>
      </c>
      <c r="E78" s="114" t="s">
        <v>1211</v>
      </c>
      <c r="F78" s="113" t="s">
        <v>50</v>
      </c>
      <c r="G78" s="114" t="s">
        <v>36</v>
      </c>
      <c r="H78" s="115">
        <v>11.3</v>
      </c>
      <c r="I78" s="139"/>
      <c r="J78" s="130">
        <f t="shared" si="0"/>
        <v>0</v>
      </c>
      <c r="K78" s="116">
        <f t="shared" si="1"/>
        <v>0</v>
      </c>
      <c r="L78" s="113">
        <v>103</v>
      </c>
      <c r="M78" s="117">
        <v>1</v>
      </c>
    </row>
    <row r="79" spans="3:13" ht="14.4" customHeight="1" x14ac:dyDescent="0.3">
      <c r="C79" s="80">
        <v>641</v>
      </c>
      <c r="D79" s="80" t="s">
        <v>1212</v>
      </c>
      <c r="E79" s="81" t="s">
        <v>1213</v>
      </c>
      <c r="F79" s="82" t="s">
        <v>50</v>
      </c>
      <c r="G79" s="81" t="s">
        <v>126</v>
      </c>
      <c r="H79" s="83">
        <v>11.3</v>
      </c>
      <c r="I79" s="138"/>
      <c r="J79" s="129">
        <f t="shared" si="0"/>
        <v>0</v>
      </c>
      <c r="K79" s="84">
        <f t="shared" si="1"/>
        <v>0</v>
      </c>
      <c r="L79" s="82">
        <v>103</v>
      </c>
      <c r="M79" s="85">
        <v>2</v>
      </c>
    </row>
    <row r="80" spans="3:13" ht="14.4" customHeight="1" x14ac:dyDescent="0.3">
      <c r="C80" s="112">
        <v>643</v>
      </c>
      <c r="D80" s="113" t="s">
        <v>1214</v>
      </c>
      <c r="E80" s="114" t="s">
        <v>1215</v>
      </c>
      <c r="F80" s="113" t="s">
        <v>35</v>
      </c>
      <c r="G80" s="114" t="s">
        <v>36</v>
      </c>
      <c r="H80" s="115">
        <v>29.99</v>
      </c>
      <c r="I80" s="139"/>
      <c r="J80" s="130">
        <f t="shared" si="0"/>
        <v>0</v>
      </c>
      <c r="K80" s="116">
        <f t="shared" si="1"/>
        <v>0</v>
      </c>
      <c r="L80" s="113">
        <v>103</v>
      </c>
      <c r="M80" s="117">
        <v>1</v>
      </c>
    </row>
    <row r="81" spans="2:13" ht="14.4" customHeight="1" x14ac:dyDescent="0.3">
      <c r="C81" s="80">
        <v>653</v>
      </c>
      <c r="D81" s="80" t="s">
        <v>1216</v>
      </c>
      <c r="E81" s="81" t="s">
        <v>1217</v>
      </c>
      <c r="F81" s="82" t="s">
        <v>35</v>
      </c>
      <c r="G81" s="81" t="s">
        <v>36</v>
      </c>
      <c r="H81" s="83">
        <v>24.99</v>
      </c>
      <c r="I81" s="138"/>
      <c r="J81" s="129">
        <f t="shared" si="0"/>
        <v>0</v>
      </c>
      <c r="K81" s="84">
        <f t="shared" si="1"/>
        <v>0</v>
      </c>
      <c r="L81" s="82">
        <v>103</v>
      </c>
      <c r="M81" s="85">
        <v>2</v>
      </c>
    </row>
    <row r="82" spans="2:13" ht="14.4" customHeight="1" x14ac:dyDescent="0.3">
      <c r="C82" s="112">
        <v>102</v>
      </c>
      <c r="D82" s="113" t="s">
        <v>127</v>
      </c>
      <c r="E82" s="114" t="s">
        <v>128</v>
      </c>
      <c r="F82" s="113" t="s">
        <v>35</v>
      </c>
      <c r="G82" s="114" t="s">
        <v>129</v>
      </c>
      <c r="H82" s="115">
        <v>12.99</v>
      </c>
      <c r="I82" s="139"/>
      <c r="J82" s="130">
        <f t="shared" si="0"/>
        <v>0</v>
      </c>
      <c r="K82" s="116">
        <f t="shared" si="1"/>
        <v>0</v>
      </c>
      <c r="L82" s="113">
        <v>103</v>
      </c>
      <c r="M82" s="117">
        <v>1</v>
      </c>
    </row>
    <row r="83" spans="2:13" ht="14.4" customHeight="1" x14ac:dyDescent="0.3">
      <c r="C83" s="80">
        <v>104</v>
      </c>
      <c r="D83" s="80" t="s">
        <v>130</v>
      </c>
      <c r="E83" s="81" t="s">
        <v>131</v>
      </c>
      <c r="F83" s="82" t="s">
        <v>35</v>
      </c>
      <c r="G83" s="81" t="s">
        <v>129</v>
      </c>
      <c r="H83" s="83">
        <v>12.99</v>
      </c>
      <c r="I83" s="138"/>
      <c r="J83" s="129">
        <f t="shared" si="0"/>
        <v>0</v>
      </c>
      <c r="K83" s="84">
        <f t="shared" si="1"/>
        <v>0</v>
      </c>
      <c r="L83" s="82">
        <v>103</v>
      </c>
      <c r="M83" s="85">
        <v>2</v>
      </c>
    </row>
    <row r="84" spans="2:13" ht="14.4" customHeight="1" x14ac:dyDescent="0.3">
      <c r="C84" s="112">
        <v>115</v>
      </c>
      <c r="D84" s="113" t="s">
        <v>132</v>
      </c>
      <c r="E84" s="114" t="s">
        <v>133</v>
      </c>
      <c r="F84" s="113" t="s">
        <v>35</v>
      </c>
      <c r="G84" s="114" t="s">
        <v>129</v>
      </c>
      <c r="H84" s="115">
        <v>11.99</v>
      </c>
      <c r="I84" s="139"/>
      <c r="J84" s="130">
        <f t="shared" si="0"/>
        <v>0</v>
      </c>
      <c r="K84" s="116">
        <f t="shared" si="1"/>
        <v>0</v>
      </c>
      <c r="L84" s="113">
        <v>103</v>
      </c>
      <c r="M84" s="117">
        <v>1</v>
      </c>
    </row>
    <row r="85" spans="2:13" ht="14.4" customHeight="1" x14ac:dyDescent="0.3">
      <c r="C85" s="80">
        <v>228</v>
      </c>
      <c r="D85" s="80" t="s">
        <v>134</v>
      </c>
      <c r="E85" s="81" t="s">
        <v>135</v>
      </c>
      <c r="F85" s="82" t="s">
        <v>35</v>
      </c>
      <c r="G85" s="81" t="s">
        <v>129</v>
      </c>
      <c r="H85" s="83">
        <v>12.99</v>
      </c>
      <c r="I85" s="138"/>
      <c r="J85" s="129">
        <f t="shared" si="0"/>
        <v>0</v>
      </c>
      <c r="K85" s="84">
        <f t="shared" si="1"/>
        <v>0</v>
      </c>
      <c r="L85" s="82">
        <v>103</v>
      </c>
      <c r="M85" s="85">
        <v>2</v>
      </c>
    </row>
    <row r="86" spans="2:13" ht="14.4" customHeight="1" x14ac:dyDescent="0.3">
      <c r="C86" s="112">
        <v>414</v>
      </c>
      <c r="D86" s="113" t="s">
        <v>136</v>
      </c>
      <c r="E86" s="114" t="s">
        <v>137</v>
      </c>
      <c r="F86" s="113" t="s">
        <v>35</v>
      </c>
      <c r="G86" s="114" t="s">
        <v>129</v>
      </c>
      <c r="H86" s="115">
        <v>12.99</v>
      </c>
      <c r="I86" s="139"/>
      <c r="J86" s="130">
        <f t="shared" si="0"/>
        <v>0</v>
      </c>
      <c r="K86" s="116">
        <f t="shared" si="1"/>
        <v>0</v>
      </c>
      <c r="L86" s="113">
        <v>103</v>
      </c>
      <c r="M86" s="117">
        <v>1</v>
      </c>
    </row>
    <row r="87" spans="2:13" ht="14.4" customHeight="1" x14ac:dyDescent="0.3">
      <c r="C87" s="80">
        <v>421</v>
      </c>
      <c r="D87" s="80" t="s">
        <v>138</v>
      </c>
      <c r="E87" s="81" t="s">
        <v>139</v>
      </c>
      <c r="F87" s="82" t="s">
        <v>35</v>
      </c>
      <c r="G87" s="81" t="s">
        <v>129</v>
      </c>
      <c r="H87" s="83">
        <v>12.99</v>
      </c>
      <c r="I87" s="138"/>
      <c r="J87" s="129">
        <f t="shared" si="0"/>
        <v>0</v>
      </c>
      <c r="K87" s="84">
        <f t="shared" si="1"/>
        <v>0</v>
      </c>
      <c r="L87" s="82">
        <v>104</v>
      </c>
      <c r="M87" s="85">
        <v>2</v>
      </c>
    </row>
    <row r="88" spans="2:13" ht="14.4" customHeight="1" x14ac:dyDescent="0.3">
      <c r="C88" s="112">
        <v>422</v>
      </c>
      <c r="D88" s="113" t="s">
        <v>140</v>
      </c>
      <c r="E88" s="114" t="s">
        <v>141</v>
      </c>
      <c r="F88" s="113" t="s">
        <v>35</v>
      </c>
      <c r="G88" s="114" t="s">
        <v>129</v>
      </c>
      <c r="H88" s="115">
        <v>12.99</v>
      </c>
      <c r="I88" s="139"/>
      <c r="J88" s="130">
        <f t="shared" si="0"/>
        <v>0</v>
      </c>
      <c r="K88" s="116">
        <f t="shared" si="1"/>
        <v>0</v>
      </c>
      <c r="L88" s="113">
        <v>104</v>
      </c>
      <c r="M88" s="117">
        <v>1</v>
      </c>
    </row>
    <row r="89" spans="2:13" ht="14.4" customHeight="1" x14ac:dyDescent="0.3">
      <c r="C89" s="80">
        <v>577</v>
      </c>
      <c r="D89" s="80" t="s">
        <v>1218</v>
      </c>
      <c r="E89" s="81" t="s">
        <v>1219</v>
      </c>
      <c r="F89" s="82" t="s">
        <v>39</v>
      </c>
      <c r="G89" s="81" t="s">
        <v>129</v>
      </c>
      <c r="H89" s="83">
        <v>11.99</v>
      </c>
      <c r="I89" s="138"/>
      <c r="J89" s="129">
        <f t="shared" si="0"/>
        <v>0</v>
      </c>
      <c r="K89" s="84">
        <f t="shared" si="1"/>
        <v>0</v>
      </c>
      <c r="L89" s="82">
        <v>104</v>
      </c>
      <c r="M89" s="85">
        <v>2</v>
      </c>
    </row>
    <row r="90" spans="2:13" ht="14.4" customHeight="1" x14ac:dyDescent="0.3">
      <c r="C90" s="112">
        <v>578</v>
      </c>
      <c r="D90" s="113" t="s">
        <v>1220</v>
      </c>
      <c r="E90" s="114" t="s">
        <v>1221</v>
      </c>
      <c r="F90" s="113" t="s">
        <v>39</v>
      </c>
      <c r="G90" s="114" t="s">
        <v>129</v>
      </c>
      <c r="H90" s="115">
        <v>11.99</v>
      </c>
      <c r="I90" s="139"/>
      <c r="J90" s="130">
        <f t="shared" ref="J90:J153" si="2">$E$16</f>
        <v>0</v>
      </c>
      <c r="K90" s="116">
        <f t="shared" ref="K90:K153" si="3">H90*I90*(1-J90)</f>
        <v>0</v>
      </c>
      <c r="L90" s="113">
        <v>104</v>
      </c>
      <c r="M90" s="117">
        <v>1</v>
      </c>
    </row>
    <row r="91" spans="2:13" ht="14.4" customHeight="1" x14ac:dyDescent="0.3">
      <c r="C91" s="80">
        <v>48</v>
      </c>
      <c r="D91" s="80" t="s">
        <v>142</v>
      </c>
      <c r="E91" s="81" t="s">
        <v>143</v>
      </c>
      <c r="F91" s="82" t="s">
        <v>97</v>
      </c>
      <c r="G91" s="81" t="s">
        <v>144</v>
      </c>
      <c r="H91" s="83">
        <v>35.24</v>
      </c>
      <c r="I91" s="138"/>
      <c r="J91" s="129">
        <f t="shared" si="2"/>
        <v>0</v>
      </c>
      <c r="K91" s="84">
        <f t="shared" si="3"/>
        <v>0</v>
      </c>
      <c r="L91" s="82">
        <v>104</v>
      </c>
      <c r="M91" s="85">
        <v>2</v>
      </c>
    </row>
    <row r="92" spans="2:13" ht="14.4" customHeight="1" x14ac:dyDescent="0.3">
      <c r="C92" s="112">
        <v>64</v>
      </c>
      <c r="D92" s="113" t="s">
        <v>145</v>
      </c>
      <c r="E92" s="114" t="s">
        <v>146</v>
      </c>
      <c r="F92" s="113" t="s">
        <v>39</v>
      </c>
      <c r="G92" s="114" t="s">
        <v>144</v>
      </c>
      <c r="H92" s="115">
        <v>63.9</v>
      </c>
      <c r="I92" s="139"/>
      <c r="J92" s="130">
        <f t="shared" si="2"/>
        <v>0</v>
      </c>
      <c r="K92" s="116">
        <f t="shared" si="3"/>
        <v>0</v>
      </c>
      <c r="L92" s="113">
        <v>104</v>
      </c>
      <c r="M92" s="117">
        <v>1</v>
      </c>
    </row>
    <row r="93" spans="2:13" ht="14.4" customHeight="1" x14ac:dyDescent="0.3">
      <c r="B93" s="282" t="s">
        <v>1244</v>
      </c>
      <c r="C93" s="80">
        <v>178</v>
      </c>
      <c r="D93" s="283" t="s">
        <v>147</v>
      </c>
      <c r="E93" s="284" t="s">
        <v>148</v>
      </c>
      <c r="F93" s="285" t="s">
        <v>39</v>
      </c>
      <c r="G93" s="284" t="s">
        <v>144</v>
      </c>
      <c r="H93" s="286">
        <v>32.9</v>
      </c>
      <c r="I93" s="287"/>
      <c r="J93" s="288">
        <f t="shared" si="2"/>
        <v>0</v>
      </c>
      <c r="K93" s="289">
        <f t="shared" si="3"/>
        <v>0</v>
      </c>
      <c r="L93" s="82">
        <v>104</v>
      </c>
      <c r="M93" s="85">
        <v>2</v>
      </c>
    </row>
    <row r="94" spans="2:13" ht="14.4" customHeight="1" x14ac:dyDescent="0.3">
      <c r="C94" s="112">
        <v>180</v>
      </c>
      <c r="D94" s="113" t="s">
        <v>149</v>
      </c>
      <c r="E94" s="114" t="s">
        <v>150</v>
      </c>
      <c r="F94" s="113" t="s">
        <v>39</v>
      </c>
      <c r="G94" s="114" t="s">
        <v>144</v>
      </c>
      <c r="H94" s="115">
        <v>46.9</v>
      </c>
      <c r="I94" s="139"/>
      <c r="J94" s="130">
        <f t="shared" si="2"/>
        <v>0</v>
      </c>
      <c r="K94" s="116">
        <f t="shared" si="3"/>
        <v>0</v>
      </c>
      <c r="L94" s="113">
        <v>104</v>
      </c>
      <c r="M94" s="117">
        <v>1</v>
      </c>
    </row>
    <row r="95" spans="2:13" ht="14.4" customHeight="1" x14ac:dyDescent="0.3">
      <c r="C95" s="80">
        <v>289</v>
      </c>
      <c r="D95" s="80" t="s">
        <v>151</v>
      </c>
      <c r="E95" s="81" t="s">
        <v>152</v>
      </c>
      <c r="F95" s="82" t="s">
        <v>97</v>
      </c>
      <c r="G95" s="81" t="s">
        <v>144</v>
      </c>
      <c r="H95" s="83">
        <v>35.24</v>
      </c>
      <c r="I95" s="138"/>
      <c r="J95" s="129">
        <f t="shared" si="2"/>
        <v>0</v>
      </c>
      <c r="K95" s="84">
        <f t="shared" si="3"/>
        <v>0</v>
      </c>
      <c r="L95" s="82">
        <v>105</v>
      </c>
      <c r="M95" s="85">
        <v>2</v>
      </c>
    </row>
    <row r="96" spans="2:13" ht="14.4" customHeight="1" x14ac:dyDescent="0.3">
      <c r="C96" s="112">
        <v>290</v>
      </c>
      <c r="D96" s="113" t="s">
        <v>153</v>
      </c>
      <c r="E96" s="114" t="s">
        <v>154</v>
      </c>
      <c r="F96" s="113" t="s">
        <v>97</v>
      </c>
      <c r="G96" s="114" t="s">
        <v>144</v>
      </c>
      <c r="H96" s="115">
        <v>15.41</v>
      </c>
      <c r="I96" s="139"/>
      <c r="J96" s="130">
        <f t="shared" si="2"/>
        <v>0</v>
      </c>
      <c r="K96" s="116">
        <f t="shared" si="3"/>
        <v>0</v>
      </c>
      <c r="L96" s="113">
        <v>105</v>
      </c>
      <c r="M96" s="117">
        <v>1</v>
      </c>
    </row>
    <row r="97" spans="2:13" ht="14.4" customHeight="1" x14ac:dyDescent="0.3">
      <c r="C97" s="80">
        <v>291</v>
      </c>
      <c r="D97" s="80" t="s">
        <v>155</v>
      </c>
      <c r="E97" s="81" t="s">
        <v>156</v>
      </c>
      <c r="F97" s="82" t="s">
        <v>97</v>
      </c>
      <c r="G97" s="81" t="s">
        <v>144</v>
      </c>
      <c r="H97" s="83">
        <v>39.950000000000003</v>
      </c>
      <c r="I97" s="138"/>
      <c r="J97" s="129">
        <f t="shared" si="2"/>
        <v>0</v>
      </c>
      <c r="K97" s="84">
        <f t="shared" si="3"/>
        <v>0</v>
      </c>
      <c r="L97" s="82">
        <v>105</v>
      </c>
      <c r="M97" s="85">
        <v>2</v>
      </c>
    </row>
    <row r="98" spans="2:13" ht="14.4" customHeight="1" x14ac:dyDescent="0.3">
      <c r="C98" s="112">
        <v>504</v>
      </c>
      <c r="D98" s="113" t="s">
        <v>157</v>
      </c>
      <c r="E98" s="114" t="s">
        <v>158</v>
      </c>
      <c r="F98" s="113" t="s">
        <v>159</v>
      </c>
      <c r="G98" s="114" t="s">
        <v>160</v>
      </c>
      <c r="H98" s="115">
        <v>17.5</v>
      </c>
      <c r="I98" s="139"/>
      <c r="J98" s="130">
        <f t="shared" si="2"/>
        <v>0</v>
      </c>
      <c r="K98" s="116">
        <f t="shared" si="3"/>
        <v>0</v>
      </c>
      <c r="L98" s="113">
        <v>105</v>
      </c>
      <c r="M98" s="117">
        <v>1</v>
      </c>
    </row>
    <row r="99" spans="2:13" ht="14.4" customHeight="1" x14ac:dyDescent="0.3">
      <c r="C99" s="80">
        <v>509</v>
      </c>
      <c r="D99" s="80" t="s">
        <v>161</v>
      </c>
      <c r="E99" s="81" t="s">
        <v>162</v>
      </c>
      <c r="F99" s="82" t="s">
        <v>97</v>
      </c>
      <c r="G99" s="81" t="s">
        <v>160</v>
      </c>
      <c r="H99" s="83">
        <v>22.74</v>
      </c>
      <c r="I99" s="138"/>
      <c r="J99" s="129">
        <f t="shared" si="2"/>
        <v>0</v>
      </c>
      <c r="K99" s="84">
        <f t="shared" si="3"/>
        <v>0</v>
      </c>
      <c r="L99" s="82">
        <v>105</v>
      </c>
      <c r="M99" s="85">
        <v>2</v>
      </c>
    </row>
    <row r="100" spans="2:13" ht="14.4" customHeight="1" x14ac:dyDescent="0.3">
      <c r="C100" s="112">
        <v>582</v>
      </c>
      <c r="D100" s="113" t="s">
        <v>1222</v>
      </c>
      <c r="E100" s="114" t="s">
        <v>1223</v>
      </c>
      <c r="F100" s="113" t="s">
        <v>39</v>
      </c>
      <c r="G100" s="114" t="s">
        <v>160</v>
      </c>
      <c r="H100" s="115">
        <v>32.549999999999997</v>
      </c>
      <c r="I100" s="139"/>
      <c r="J100" s="130">
        <f t="shared" si="2"/>
        <v>0</v>
      </c>
      <c r="K100" s="116">
        <f t="shared" si="3"/>
        <v>0</v>
      </c>
      <c r="L100" s="113">
        <v>105</v>
      </c>
      <c r="M100" s="117">
        <v>1</v>
      </c>
    </row>
    <row r="101" spans="2:13" ht="14.4" customHeight="1" x14ac:dyDescent="0.3">
      <c r="B101" s="282" t="s">
        <v>1244</v>
      </c>
      <c r="C101" s="80">
        <v>36</v>
      </c>
      <c r="D101" s="283" t="s">
        <v>163</v>
      </c>
      <c r="E101" s="284" t="s">
        <v>164</v>
      </c>
      <c r="F101" s="285" t="s">
        <v>35</v>
      </c>
      <c r="G101" s="284" t="s">
        <v>165</v>
      </c>
      <c r="H101" s="286">
        <v>79</v>
      </c>
      <c r="I101" s="287"/>
      <c r="J101" s="288">
        <f t="shared" si="2"/>
        <v>0</v>
      </c>
      <c r="K101" s="289">
        <f t="shared" si="3"/>
        <v>0</v>
      </c>
      <c r="L101" s="82">
        <v>105</v>
      </c>
      <c r="M101" s="85">
        <v>2</v>
      </c>
    </row>
    <row r="102" spans="2:13" ht="14.4" customHeight="1" x14ac:dyDescent="0.3">
      <c r="B102" s="282" t="s">
        <v>1244</v>
      </c>
      <c r="C102" s="112">
        <v>45</v>
      </c>
      <c r="D102" s="290" t="s">
        <v>166</v>
      </c>
      <c r="E102" s="291" t="s">
        <v>167</v>
      </c>
      <c r="F102" s="290" t="s">
        <v>168</v>
      </c>
      <c r="G102" s="291" t="s">
        <v>165</v>
      </c>
      <c r="H102" s="292">
        <v>62.95</v>
      </c>
      <c r="I102" s="293"/>
      <c r="J102" s="294">
        <f t="shared" si="2"/>
        <v>0</v>
      </c>
      <c r="K102" s="295">
        <f t="shared" si="3"/>
        <v>0</v>
      </c>
      <c r="L102" s="113">
        <v>105</v>
      </c>
      <c r="M102" s="117">
        <v>1</v>
      </c>
    </row>
    <row r="103" spans="2:13" ht="14.4" customHeight="1" x14ac:dyDescent="0.3">
      <c r="B103" s="282" t="s">
        <v>1244</v>
      </c>
      <c r="C103" s="80">
        <v>49</v>
      </c>
      <c r="D103" s="283" t="s">
        <v>169</v>
      </c>
      <c r="E103" s="284" t="s">
        <v>170</v>
      </c>
      <c r="F103" s="285" t="s">
        <v>171</v>
      </c>
      <c r="G103" s="284" t="s">
        <v>165</v>
      </c>
      <c r="H103" s="286">
        <v>99.99</v>
      </c>
      <c r="I103" s="287"/>
      <c r="J103" s="288">
        <f t="shared" si="2"/>
        <v>0</v>
      </c>
      <c r="K103" s="289">
        <f t="shared" si="3"/>
        <v>0</v>
      </c>
      <c r="L103" s="82">
        <v>105</v>
      </c>
      <c r="M103" s="85">
        <v>2</v>
      </c>
    </row>
    <row r="104" spans="2:13" ht="14.4" customHeight="1" x14ac:dyDescent="0.3">
      <c r="C104" s="112">
        <v>108</v>
      </c>
      <c r="D104" s="113" t="s">
        <v>172</v>
      </c>
      <c r="E104" s="114" t="s">
        <v>173</v>
      </c>
      <c r="F104" s="113" t="s">
        <v>35</v>
      </c>
      <c r="G104" s="114" t="s">
        <v>165</v>
      </c>
      <c r="H104" s="115">
        <v>129.99</v>
      </c>
      <c r="I104" s="139"/>
      <c r="J104" s="130">
        <f t="shared" si="2"/>
        <v>0</v>
      </c>
      <c r="K104" s="116">
        <f t="shared" si="3"/>
        <v>0</v>
      </c>
      <c r="L104" s="113">
        <v>105</v>
      </c>
      <c r="M104" s="117">
        <v>1</v>
      </c>
    </row>
    <row r="105" spans="2:13" ht="14.4" customHeight="1" x14ac:dyDescent="0.3">
      <c r="C105" s="80">
        <v>369</v>
      </c>
      <c r="D105" s="80" t="s">
        <v>174</v>
      </c>
      <c r="E105" s="81" t="s">
        <v>175</v>
      </c>
      <c r="F105" s="82" t="s">
        <v>159</v>
      </c>
      <c r="G105" s="81" t="s">
        <v>165</v>
      </c>
      <c r="H105" s="83">
        <v>69.989999999999995</v>
      </c>
      <c r="I105" s="138"/>
      <c r="J105" s="129">
        <f t="shared" si="2"/>
        <v>0</v>
      </c>
      <c r="K105" s="84">
        <f t="shared" si="3"/>
        <v>0</v>
      </c>
      <c r="L105" s="82">
        <v>105</v>
      </c>
      <c r="M105" s="85">
        <v>2</v>
      </c>
    </row>
    <row r="106" spans="2:13" ht="14.4" customHeight="1" x14ac:dyDescent="0.3">
      <c r="C106" s="112">
        <v>388</v>
      </c>
      <c r="D106" s="113" t="s">
        <v>176</v>
      </c>
      <c r="E106" s="114" t="s">
        <v>177</v>
      </c>
      <c r="F106" s="113" t="s">
        <v>159</v>
      </c>
      <c r="G106" s="114" t="s">
        <v>165</v>
      </c>
      <c r="H106" s="115">
        <v>27.99</v>
      </c>
      <c r="I106" s="139"/>
      <c r="J106" s="130">
        <f t="shared" si="2"/>
        <v>0</v>
      </c>
      <c r="K106" s="116">
        <f t="shared" si="3"/>
        <v>0</v>
      </c>
      <c r="L106" s="113">
        <v>105</v>
      </c>
      <c r="M106" s="117">
        <v>1</v>
      </c>
    </row>
    <row r="107" spans="2:13" ht="14.4" customHeight="1" x14ac:dyDescent="0.3">
      <c r="C107" s="80">
        <v>498</v>
      </c>
      <c r="D107" s="80" t="s">
        <v>178</v>
      </c>
      <c r="E107" s="81" t="s">
        <v>1224</v>
      </c>
      <c r="F107" s="82" t="s">
        <v>159</v>
      </c>
      <c r="G107" s="81" t="s">
        <v>165</v>
      </c>
      <c r="H107" s="83">
        <v>24.99</v>
      </c>
      <c r="I107" s="138"/>
      <c r="J107" s="129">
        <f t="shared" si="2"/>
        <v>0</v>
      </c>
      <c r="K107" s="84">
        <f t="shared" si="3"/>
        <v>0</v>
      </c>
      <c r="L107" s="82">
        <v>105</v>
      </c>
      <c r="M107" s="85">
        <v>2</v>
      </c>
    </row>
    <row r="108" spans="2:13" ht="14.4" customHeight="1" x14ac:dyDescent="0.3">
      <c r="C108" s="112">
        <v>505</v>
      </c>
      <c r="D108" s="113" t="s">
        <v>180</v>
      </c>
      <c r="E108" s="114" t="s">
        <v>1225</v>
      </c>
      <c r="F108" s="113" t="s">
        <v>159</v>
      </c>
      <c r="G108" s="114" t="s">
        <v>165</v>
      </c>
      <c r="H108" s="115">
        <v>54.99</v>
      </c>
      <c r="I108" s="139"/>
      <c r="J108" s="130">
        <f t="shared" si="2"/>
        <v>0</v>
      </c>
      <c r="K108" s="116">
        <f t="shared" si="3"/>
        <v>0</v>
      </c>
      <c r="L108" s="113">
        <v>105</v>
      </c>
      <c r="M108" s="117">
        <v>1</v>
      </c>
    </row>
    <row r="109" spans="2:13" ht="14.4" customHeight="1" x14ac:dyDescent="0.3">
      <c r="C109" s="80">
        <v>597</v>
      </c>
      <c r="D109" s="80" t="s">
        <v>1226</v>
      </c>
      <c r="E109" s="81" t="s">
        <v>1227</v>
      </c>
      <c r="F109" s="82" t="s">
        <v>35</v>
      </c>
      <c r="G109" s="81" t="s">
        <v>165</v>
      </c>
      <c r="H109" s="83">
        <v>39.99</v>
      </c>
      <c r="I109" s="138"/>
      <c r="J109" s="129">
        <f t="shared" si="2"/>
        <v>0</v>
      </c>
      <c r="K109" s="84">
        <f t="shared" si="3"/>
        <v>0</v>
      </c>
      <c r="L109" s="82">
        <v>105</v>
      </c>
      <c r="M109" s="85">
        <v>2</v>
      </c>
    </row>
    <row r="110" spans="2:13" ht="14.4" customHeight="1" x14ac:dyDescent="0.3">
      <c r="C110" s="112">
        <v>610</v>
      </c>
      <c r="D110" s="113" t="s">
        <v>1228</v>
      </c>
      <c r="E110" s="114" t="s">
        <v>1229</v>
      </c>
      <c r="F110" s="113" t="s">
        <v>35</v>
      </c>
      <c r="G110" s="114" t="s">
        <v>165</v>
      </c>
      <c r="H110" s="115">
        <v>31.99</v>
      </c>
      <c r="I110" s="139"/>
      <c r="J110" s="130">
        <f t="shared" si="2"/>
        <v>0</v>
      </c>
      <c r="K110" s="116">
        <f t="shared" si="3"/>
        <v>0</v>
      </c>
      <c r="L110" s="113">
        <v>105</v>
      </c>
      <c r="M110" s="117">
        <v>1</v>
      </c>
    </row>
    <row r="111" spans="2:13" ht="14.4" customHeight="1" x14ac:dyDescent="0.3">
      <c r="C111" s="80">
        <v>38</v>
      </c>
      <c r="D111" s="80" t="s">
        <v>182</v>
      </c>
      <c r="E111" s="81" t="s">
        <v>183</v>
      </c>
      <c r="F111" s="82" t="s">
        <v>168</v>
      </c>
      <c r="G111" s="81" t="s">
        <v>184</v>
      </c>
      <c r="H111" s="83">
        <v>26</v>
      </c>
      <c r="I111" s="138"/>
      <c r="J111" s="129">
        <f t="shared" si="2"/>
        <v>0</v>
      </c>
      <c r="K111" s="84">
        <f t="shared" si="3"/>
        <v>0</v>
      </c>
      <c r="L111" s="82">
        <v>105</v>
      </c>
      <c r="M111" s="85">
        <v>2</v>
      </c>
    </row>
    <row r="112" spans="2:13" ht="14.4" customHeight="1" x14ac:dyDescent="0.3">
      <c r="C112" s="112">
        <v>50</v>
      </c>
      <c r="D112" s="113" t="s">
        <v>185</v>
      </c>
      <c r="E112" s="114" t="s">
        <v>186</v>
      </c>
      <c r="F112" s="113" t="s">
        <v>39</v>
      </c>
      <c r="G112" s="114" t="s">
        <v>184</v>
      </c>
      <c r="H112" s="115">
        <v>22.9</v>
      </c>
      <c r="I112" s="139"/>
      <c r="J112" s="130">
        <f t="shared" si="2"/>
        <v>0</v>
      </c>
      <c r="K112" s="116">
        <f t="shared" si="3"/>
        <v>0</v>
      </c>
      <c r="L112" s="113">
        <v>105</v>
      </c>
      <c r="M112" s="117">
        <v>1</v>
      </c>
    </row>
    <row r="113" spans="2:13" ht="14.4" customHeight="1" x14ac:dyDescent="0.3">
      <c r="C113" s="80">
        <v>106</v>
      </c>
      <c r="D113" s="80" t="s">
        <v>187</v>
      </c>
      <c r="E113" s="81" t="s">
        <v>188</v>
      </c>
      <c r="F113" s="82" t="s">
        <v>35</v>
      </c>
      <c r="G113" s="81" t="s">
        <v>184</v>
      </c>
      <c r="H113" s="83">
        <v>20</v>
      </c>
      <c r="I113" s="138"/>
      <c r="J113" s="129">
        <f t="shared" si="2"/>
        <v>0</v>
      </c>
      <c r="K113" s="84">
        <f t="shared" si="3"/>
        <v>0</v>
      </c>
      <c r="L113" s="82">
        <v>105</v>
      </c>
      <c r="M113" s="85">
        <v>2</v>
      </c>
    </row>
    <row r="114" spans="2:13" ht="14.4" customHeight="1" x14ac:dyDescent="0.3">
      <c r="C114" s="112">
        <v>109</v>
      </c>
      <c r="D114" s="113" t="s">
        <v>189</v>
      </c>
      <c r="E114" s="114" t="s">
        <v>190</v>
      </c>
      <c r="F114" s="113" t="s">
        <v>35</v>
      </c>
      <c r="G114" s="114" t="s">
        <v>184</v>
      </c>
      <c r="H114" s="115">
        <v>35</v>
      </c>
      <c r="I114" s="139"/>
      <c r="J114" s="130">
        <f t="shared" si="2"/>
        <v>0</v>
      </c>
      <c r="K114" s="116">
        <f t="shared" si="3"/>
        <v>0</v>
      </c>
      <c r="L114" s="113">
        <v>105</v>
      </c>
      <c r="M114" s="117">
        <v>1</v>
      </c>
    </row>
    <row r="115" spans="2:13" ht="14.4" customHeight="1" x14ac:dyDescent="0.3">
      <c r="C115" s="80">
        <v>110</v>
      </c>
      <c r="D115" s="80" t="s">
        <v>191</v>
      </c>
      <c r="E115" s="81" t="s">
        <v>192</v>
      </c>
      <c r="F115" s="82" t="s">
        <v>35</v>
      </c>
      <c r="G115" s="81" t="s">
        <v>184</v>
      </c>
      <c r="H115" s="83">
        <v>30</v>
      </c>
      <c r="I115" s="138"/>
      <c r="J115" s="129">
        <f t="shared" si="2"/>
        <v>0</v>
      </c>
      <c r="K115" s="84">
        <f t="shared" si="3"/>
        <v>0</v>
      </c>
      <c r="L115" s="82">
        <v>105</v>
      </c>
      <c r="M115" s="85">
        <v>2</v>
      </c>
    </row>
    <row r="116" spans="2:13" ht="14.4" customHeight="1" x14ac:dyDescent="0.3">
      <c r="B116" s="282" t="s">
        <v>1244</v>
      </c>
      <c r="C116" s="112">
        <v>112</v>
      </c>
      <c r="D116" s="290" t="s">
        <v>193</v>
      </c>
      <c r="E116" s="291" t="s">
        <v>194</v>
      </c>
      <c r="F116" s="290" t="s">
        <v>35</v>
      </c>
      <c r="G116" s="291" t="s">
        <v>184</v>
      </c>
      <c r="H116" s="292">
        <v>25</v>
      </c>
      <c r="I116" s="293"/>
      <c r="J116" s="294">
        <f t="shared" si="2"/>
        <v>0</v>
      </c>
      <c r="K116" s="295">
        <f t="shared" si="3"/>
        <v>0</v>
      </c>
      <c r="L116" s="113">
        <v>106</v>
      </c>
      <c r="M116" s="117">
        <v>1</v>
      </c>
    </row>
    <row r="117" spans="2:13" ht="14.4" customHeight="1" x14ac:dyDescent="0.3">
      <c r="C117" s="80">
        <v>140</v>
      </c>
      <c r="D117" s="80" t="s">
        <v>195</v>
      </c>
      <c r="E117" s="81" t="s">
        <v>196</v>
      </c>
      <c r="F117" s="82" t="s">
        <v>35</v>
      </c>
      <c r="G117" s="81" t="s">
        <v>184</v>
      </c>
      <c r="H117" s="83">
        <v>11.5</v>
      </c>
      <c r="I117" s="138"/>
      <c r="J117" s="129">
        <f t="shared" si="2"/>
        <v>0</v>
      </c>
      <c r="K117" s="84">
        <f t="shared" si="3"/>
        <v>0</v>
      </c>
      <c r="L117" s="82">
        <v>106</v>
      </c>
      <c r="M117" s="85">
        <v>2</v>
      </c>
    </row>
    <row r="118" spans="2:13" ht="14.4" customHeight="1" x14ac:dyDescent="0.3">
      <c r="C118" s="112">
        <v>145</v>
      </c>
      <c r="D118" s="113" t="s">
        <v>197</v>
      </c>
      <c r="E118" s="114" t="s">
        <v>198</v>
      </c>
      <c r="F118" s="113" t="s">
        <v>35</v>
      </c>
      <c r="G118" s="114" t="s">
        <v>184</v>
      </c>
      <c r="H118" s="115">
        <v>34.950000000000003</v>
      </c>
      <c r="I118" s="139"/>
      <c r="J118" s="130">
        <f t="shared" si="2"/>
        <v>0</v>
      </c>
      <c r="K118" s="116">
        <f t="shared" si="3"/>
        <v>0</v>
      </c>
      <c r="L118" s="113">
        <v>106</v>
      </c>
      <c r="M118" s="117">
        <v>1</v>
      </c>
    </row>
    <row r="119" spans="2:13" ht="14.4" customHeight="1" x14ac:dyDescent="0.3">
      <c r="B119" s="282" t="s">
        <v>1244</v>
      </c>
      <c r="C119" s="80">
        <v>152</v>
      </c>
      <c r="D119" s="283" t="s">
        <v>199</v>
      </c>
      <c r="E119" s="284" t="s">
        <v>200</v>
      </c>
      <c r="F119" s="285" t="s">
        <v>35</v>
      </c>
      <c r="G119" s="284" t="s">
        <v>184</v>
      </c>
      <c r="H119" s="286">
        <v>25</v>
      </c>
      <c r="I119" s="287"/>
      <c r="J119" s="288">
        <f t="shared" si="2"/>
        <v>0</v>
      </c>
      <c r="K119" s="289">
        <f t="shared" si="3"/>
        <v>0</v>
      </c>
      <c r="L119" s="82">
        <v>106</v>
      </c>
      <c r="M119" s="85">
        <v>2</v>
      </c>
    </row>
    <row r="120" spans="2:13" ht="14.4" customHeight="1" x14ac:dyDescent="0.3">
      <c r="C120" s="112">
        <v>164</v>
      </c>
      <c r="D120" s="113" t="s">
        <v>201</v>
      </c>
      <c r="E120" s="114" t="s">
        <v>202</v>
      </c>
      <c r="F120" s="113" t="s">
        <v>168</v>
      </c>
      <c r="G120" s="114" t="s">
        <v>184</v>
      </c>
      <c r="H120" s="115">
        <v>28</v>
      </c>
      <c r="I120" s="139"/>
      <c r="J120" s="130">
        <f t="shared" si="2"/>
        <v>0</v>
      </c>
      <c r="K120" s="116">
        <f t="shared" si="3"/>
        <v>0</v>
      </c>
      <c r="L120" s="113">
        <v>107</v>
      </c>
      <c r="M120" s="117">
        <v>1</v>
      </c>
    </row>
    <row r="121" spans="2:13" ht="14.4" customHeight="1" x14ac:dyDescent="0.3">
      <c r="C121" s="80">
        <v>165</v>
      </c>
      <c r="D121" s="80" t="s">
        <v>203</v>
      </c>
      <c r="E121" s="81" t="s">
        <v>1230</v>
      </c>
      <c r="F121" s="82" t="s">
        <v>168</v>
      </c>
      <c r="G121" s="81" t="s">
        <v>184</v>
      </c>
      <c r="H121" s="83">
        <v>21.99</v>
      </c>
      <c r="I121" s="138"/>
      <c r="J121" s="129">
        <f t="shared" si="2"/>
        <v>0</v>
      </c>
      <c r="K121" s="84">
        <f t="shared" si="3"/>
        <v>0</v>
      </c>
      <c r="L121" s="82">
        <v>107</v>
      </c>
      <c r="M121" s="85">
        <v>2</v>
      </c>
    </row>
    <row r="122" spans="2:13" ht="14.4" customHeight="1" x14ac:dyDescent="0.3">
      <c r="C122" s="112">
        <v>171</v>
      </c>
      <c r="D122" s="113" t="s">
        <v>205</v>
      </c>
      <c r="E122" s="114" t="s">
        <v>206</v>
      </c>
      <c r="F122" s="113" t="s">
        <v>168</v>
      </c>
      <c r="G122" s="114" t="s">
        <v>184</v>
      </c>
      <c r="H122" s="115">
        <v>19.5</v>
      </c>
      <c r="I122" s="139"/>
      <c r="J122" s="130">
        <f t="shared" si="2"/>
        <v>0</v>
      </c>
      <c r="K122" s="116">
        <f t="shared" si="3"/>
        <v>0</v>
      </c>
      <c r="L122" s="113">
        <v>107</v>
      </c>
      <c r="M122" s="117">
        <v>1</v>
      </c>
    </row>
    <row r="123" spans="2:13" ht="14.4" customHeight="1" x14ac:dyDescent="0.3">
      <c r="C123" s="80">
        <v>174</v>
      </c>
      <c r="D123" s="80" t="s">
        <v>207</v>
      </c>
      <c r="E123" s="81" t="s">
        <v>1231</v>
      </c>
      <c r="F123" s="82" t="s">
        <v>168</v>
      </c>
      <c r="G123" s="81" t="s">
        <v>184</v>
      </c>
      <c r="H123" s="83">
        <v>23.6</v>
      </c>
      <c r="I123" s="138"/>
      <c r="J123" s="129">
        <f t="shared" si="2"/>
        <v>0</v>
      </c>
      <c r="K123" s="84">
        <f t="shared" si="3"/>
        <v>0</v>
      </c>
      <c r="L123" s="82">
        <v>107</v>
      </c>
      <c r="M123" s="85">
        <v>2</v>
      </c>
    </row>
    <row r="124" spans="2:13" ht="14.4" customHeight="1" x14ac:dyDescent="0.3">
      <c r="C124" s="112">
        <v>175</v>
      </c>
      <c r="D124" s="113" t="s">
        <v>209</v>
      </c>
      <c r="E124" s="114" t="s">
        <v>1232</v>
      </c>
      <c r="F124" s="113" t="s">
        <v>168</v>
      </c>
      <c r="G124" s="114" t="s">
        <v>184</v>
      </c>
      <c r="H124" s="115">
        <v>26.1</v>
      </c>
      <c r="I124" s="139"/>
      <c r="J124" s="130">
        <f t="shared" si="2"/>
        <v>0</v>
      </c>
      <c r="K124" s="116">
        <f t="shared" si="3"/>
        <v>0</v>
      </c>
      <c r="L124" s="113">
        <v>107</v>
      </c>
      <c r="M124" s="117">
        <v>1</v>
      </c>
    </row>
    <row r="125" spans="2:13" ht="14.4" customHeight="1" x14ac:dyDescent="0.3">
      <c r="C125" s="80">
        <v>182</v>
      </c>
      <c r="D125" s="80" t="s">
        <v>211</v>
      </c>
      <c r="E125" s="81" t="s">
        <v>212</v>
      </c>
      <c r="F125" s="82" t="s">
        <v>39</v>
      </c>
      <c r="G125" s="81" t="s">
        <v>184</v>
      </c>
      <c r="H125" s="83">
        <v>18.899999999999999</v>
      </c>
      <c r="I125" s="138"/>
      <c r="J125" s="129">
        <f t="shared" si="2"/>
        <v>0</v>
      </c>
      <c r="K125" s="84">
        <f t="shared" si="3"/>
        <v>0</v>
      </c>
      <c r="L125" s="82">
        <v>107</v>
      </c>
      <c r="M125" s="85">
        <v>2</v>
      </c>
    </row>
    <row r="126" spans="2:13" ht="14.4" customHeight="1" x14ac:dyDescent="0.3">
      <c r="C126" s="112">
        <v>192</v>
      </c>
      <c r="D126" s="113" t="s">
        <v>213</v>
      </c>
      <c r="E126" s="114" t="s">
        <v>214</v>
      </c>
      <c r="F126" s="113" t="s">
        <v>39</v>
      </c>
      <c r="G126" s="114" t="s">
        <v>184</v>
      </c>
      <c r="H126" s="115">
        <v>22.9</v>
      </c>
      <c r="I126" s="139"/>
      <c r="J126" s="130">
        <f t="shared" si="2"/>
        <v>0</v>
      </c>
      <c r="K126" s="116">
        <f t="shared" si="3"/>
        <v>0</v>
      </c>
      <c r="L126" s="113">
        <v>107</v>
      </c>
      <c r="M126" s="117">
        <v>1</v>
      </c>
    </row>
    <row r="127" spans="2:13" ht="14.4" customHeight="1" x14ac:dyDescent="0.3">
      <c r="C127" s="80">
        <v>195</v>
      </c>
      <c r="D127" s="80" t="s">
        <v>215</v>
      </c>
      <c r="E127" s="81" t="s">
        <v>216</v>
      </c>
      <c r="F127" s="82" t="s">
        <v>39</v>
      </c>
      <c r="G127" s="81" t="s">
        <v>184</v>
      </c>
      <c r="H127" s="83">
        <v>16.899999999999999</v>
      </c>
      <c r="I127" s="138"/>
      <c r="J127" s="129">
        <f t="shared" si="2"/>
        <v>0</v>
      </c>
      <c r="K127" s="84">
        <f t="shared" si="3"/>
        <v>0</v>
      </c>
      <c r="L127" s="82">
        <v>107</v>
      </c>
      <c r="M127" s="85">
        <v>2</v>
      </c>
    </row>
    <row r="128" spans="2:13" ht="14.4" customHeight="1" x14ac:dyDescent="0.3">
      <c r="C128" s="112">
        <v>367</v>
      </c>
      <c r="D128" s="113" t="s">
        <v>217</v>
      </c>
      <c r="E128" s="114" t="s">
        <v>218</v>
      </c>
      <c r="F128" s="113" t="s">
        <v>159</v>
      </c>
      <c r="G128" s="114" t="s">
        <v>184</v>
      </c>
      <c r="H128" s="115">
        <v>36.99</v>
      </c>
      <c r="I128" s="139"/>
      <c r="J128" s="130">
        <f t="shared" si="2"/>
        <v>0</v>
      </c>
      <c r="K128" s="116">
        <f t="shared" si="3"/>
        <v>0</v>
      </c>
      <c r="L128" s="113">
        <v>107</v>
      </c>
      <c r="M128" s="117">
        <v>1</v>
      </c>
    </row>
    <row r="129" spans="3:13" ht="14.4" customHeight="1" x14ac:dyDescent="0.3">
      <c r="C129" s="80">
        <v>387</v>
      </c>
      <c r="D129" s="80" t="s">
        <v>219</v>
      </c>
      <c r="E129" s="81" t="s">
        <v>220</v>
      </c>
      <c r="F129" s="82" t="s">
        <v>159</v>
      </c>
      <c r="G129" s="81" t="s">
        <v>184</v>
      </c>
      <c r="H129" s="83">
        <v>21.99</v>
      </c>
      <c r="I129" s="138"/>
      <c r="J129" s="129">
        <f t="shared" si="2"/>
        <v>0</v>
      </c>
      <c r="K129" s="84">
        <f t="shared" si="3"/>
        <v>0</v>
      </c>
      <c r="L129" s="82">
        <v>107</v>
      </c>
      <c r="M129" s="85">
        <v>2</v>
      </c>
    </row>
    <row r="130" spans="3:13" ht="14.4" customHeight="1" x14ac:dyDescent="0.3">
      <c r="C130" s="112">
        <v>502</v>
      </c>
      <c r="D130" s="113" t="s">
        <v>221</v>
      </c>
      <c r="E130" s="114" t="s">
        <v>1233</v>
      </c>
      <c r="F130" s="113" t="s">
        <v>159</v>
      </c>
      <c r="G130" s="114" t="s">
        <v>184</v>
      </c>
      <c r="H130" s="115">
        <v>36.99</v>
      </c>
      <c r="I130" s="139"/>
      <c r="J130" s="130">
        <f t="shared" si="2"/>
        <v>0</v>
      </c>
      <c r="K130" s="116">
        <f t="shared" si="3"/>
        <v>0</v>
      </c>
      <c r="L130" s="113">
        <v>107</v>
      </c>
      <c r="M130" s="117">
        <v>1</v>
      </c>
    </row>
    <row r="131" spans="3:13" ht="14.4" customHeight="1" x14ac:dyDescent="0.3">
      <c r="C131" s="80">
        <v>512</v>
      </c>
      <c r="D131" s="80" t="s">
        <v>223</v>
      </c>
      <c r="E131" s="81" t="s">
        <v>1234</v>
      </c>
      <c r="F131" s="82" t="s">
        <v>97</v>
      </c>
      <c r="G131" s="81" t="s">
        <v>184</v>
      </c>
      <c r="H131" s="83">
        <v>22.74</v>
      </c>
      <c r="I131" s="138"/>
      <c r="J131" s="129">
        <f t="shared" si="2"/>
        <v>0</v>
      </c>
      <c r="K131" s="84">
        <f t="shared" si="3"/>
        <v>0</v>
      </c>
      <c r="L131" s="82">
        <v>108</v>
      </c>
      <c r="M131" s="85">
        <v>2</v>
      </c>
    </row>
    <row r="132" spans="3:13" ht="14.4" customHeight="1" x14ac:dyDescent="0.3">
      <c r="C132" s="112">
        <v>570</v>
      </c>
      <c r="D132" s="113" t="s">
        <v>1235</v>
      </c>
      <c r="E132" s="114" t="s">
        <v>1236</v>
      </c>
      <c r="F132" s="113" t="s">
        <v>1237</v>
      </c>
      <c r="G132" s="114" t="s">
        <v>184</v>
      </c>
      <c r="H132" s="115">
        <v>88.4</v>
      </c>
      <c r="I132" s="139"/>
      <c r="J132" s="130">
        <f t="shared" si="2"/>
        <v>0</v>
      </c>
      <c r="K132" s="116">
        <f t="shared" si="3"/>
        <v>0</v>
      </c>
      <c r="L132" s="113">
        <v>108</v>
      </c>
      <c r="M132" s="117">
        <v>1</v>
      </c>
    </row>
    <row r="133" spans="3:13" ht="14.4" customHeight="1" x14ac:dyDescent="0.3">
      <c r="C133" s="80">
        <v>181</v>
      </c>
      <c r="D133" s="80" t="s">
        <v>224</v>
      </c>
      <c r="E133" s="81" t="s">
        <v>225</v>
      </c>
      <c r="F133" s="82" t="s">
        <v>39</v>
      </c>
      <c r="G133" s="81" t="s">
        <v>226</v>
      </c>
      <c r="H133" s="83">
        <v>29.9</v>
      </c>
      <c r="I133" s="138"/>
      <c r="J133" s="129">
        <f t="shared" si="2"/>
        <v>0</v>
      </c>
      <c r="K133" s="84">
        <f t="shared" si="3"/>
        <v>0</v>
      </c>
      <c r="L133" s="82">
        <v>108</v>
      </c>
      <c r="M133" s="85">
        <v>2</v>
      </c>
    </row>
    <row r="134" spans="3:13" ht="14.4" customHeight="1" x14ac:dyDescent="0.3">
      <c r="C134" s="112">
        <v>190</v>
      </c>
      <c r="D134" s="113" t="s">
        <v>227</v>
      </c>
      <c r="E134" s="114" t="s">
        <v>228</v>
      </c>
      <c r="F134" s="113" t="s">
        <v>39</v>
      </c>
      <c r="G134" s="114" t="s">
        <v>226</v>
      </c>
      <c r="H134" s="115">
        <v>28.9</v>
      </c>
      <c r="I134" s="139"/>
      <c r="J134" s="130">
        <f t="shared" si="2"/>
        <v>0</v>
      </c>
      <c r="K134" s="116">
        <f t="shared" si="3"/>
        <v>0</v>
      </c>
      <c r="L134" s="113">
        <v>108</v>
      </c>
      <c r="M134" s="117">
        <v>1</v>
      </c>
    </row>
    <row r="135" spans="3:13" ht="14.4" customHeight="1" x14ac:dyDescent="0.3">
      <c r="C135" s="80">
        <v>426</v>
      </c>
      <c r="D135" s="80" t="s">
        <v>229</v>
      </c>
      <c r="E135" s="81" t="s">
        <v>230</v>
      </c>
      <c r="F135" s="82" t="s">
        <v>35</v>
      </c>
      <c r="G135" s="81" t="s">
        <v>226</v>
      </c>
      <c r="H135" s="83">
        <v>16.989999999999998</v>
      </c>
      <c r="I135" s="138"/>
      <c r="J135" s="129">
        <f t="shared" si="2"/>
        <v>0</v>
      </c>
      <c r="K135" s="84">
        <f t="shared" si="3"/>
        <v>0</v>
      </c>
      <c r="L135" s="82">
        <v>108</v>
      </c>
      <c r="M135" s="85">
        <v>2</v>
      </c>
    </row>
    <row r="136" spans="3:13" ht="14.4" customHeight="1" x14ac:dyDescent="0.3">
      <c r="C136" s="112">
        <v>464</v>
      </c>
      <c r="D136" s="113" t="s">
        <v>231</v>
      </c>
      <c r="E136" s="114" t="s">
        <v>232</v>
      </c>
      <c r="F136" s="113" t="s">
        <v>50</v>
      </c>
      <c r="G136" s="114" t="s">
        <v>226</v>
      </c>
      <c r="H136" s="115">
        <v>19.899999999999999</v>
      </c>
      <c r="I136" s="139"/>
      <c r="J136" s="130">
        <f t="shared" si="2"/>
        <v>0</v>
      </c>
      <c r="K136" s="116">
        <f t="shared" si="3"/>
        <v>0</v>
      </c>
      <c r="L136" s="113">
        <v>108</v>
      </c>
      <c r="M136" s="117">
        <v>1</v>
      </c>
    </row>
    <row r="137" spans="3:13" ht="14.4" customHeight="1" x14ac:dyDescent="0.3">
      <c r="C137" s="80">
        <v>495</v>
      </c>
      <c r="D137" s="80" t="s">
        <v>233</v>
      </c>
      <c r="E137" s="81" t="s">
        <v>1238</v>
      </c>
      <c r="F137" s="82" t="s">
        <v>159</v>
      </c>
      <c r="G137" s="81" t="s">
        <v>226</v>
      </c>
      <c r="H137" s="83">
        <v>32.99</v>
      </c>
      <c r="I137" s="138"/>
      <c r="J137" s="129">
        <f t="shared" si="2"/>
        <v>0</v>
      </c>
      <c r="K137" s="84">
        <f t="shared" si="3"/>
        <v>0</v>
      </c>
      <c r="L137" s="82">
        <v>109</v>
      </c>
      <c r="M137" s="85">
        <v>2</v>
      </c>
    </row>
    <row r="138" spans="3:13" ht="14.4" customHeight="1" x14ac:dyDescent="0.3">
      <c r="C138" s="112">
        <v>43</v>
      </c>
      <c r="D138" s="113" t="s">
        <v>248</v>
      </c>
      <c r="E138" s="114" t="s">
        <v>1239</v>
      </c>
      <c r="F138" s="113" t="s">
        <v>159</v>
      </c>
      <c r="G138" s="114" t="s">
        <v>250</v>
      </c>
      <c r="H138" s="115">
        <v>36.99</v>
      </c>
      <c r="I138" s="139"/>
      <c r="J138" s="130">
        <f t="shared" si="2"/>
        <v>0</v>
      </c>
      <c r="K138" s="116">
        <f t="shared" si="3"/>
        <v>0</v>
      </c>
      <c r="L138" s="113">
        <v>109</v>
      </c>
      <c r="M138" s="117">
        <v>1</v>
      </c>
    </row>
    <row r="139" spans="3:13" ht="14.4" customHeight="1" x14ac:dyDescent="0.3">
      <c r="C139" s="80">
        <v>139</v>
      </c>
      <c r="D139" s="80" t="s">
        <v>235</v>
      </c>
      <c r="E139" s="81" t="s">
        <v>1240</v>
      </c>
      <c r="F139" s="82" t="s">
        <v>35</v>
      </c>
      <c r="G139" s="81" t="s">
        <v>237</v>
      </c>
      <c r="H139" s="83">
        <v>41.5</v>
      </c>
      <c r="I139" s="138"/>
      <c r="J139" s="129">
        <f t="shared" si="2"/>
        <v>0</v>
      </c>
      <c r="K139" s="84">
        <f t="shared" si="3"/>
        <v>0</v>
      </c>
      <c r="L139" s="82">
        <v>109</v>
      </c>
      <c r="M139" s="85">
        <v>2</v>
      </c>
    </row>
    <row r="140" spans="3:13" ht="14.4" customHeight="1" x14ac:dyDescent="0.3">
      <c r="C140" s="112">
        <v>372</v>
      </c>
      <c r="D140" s="113" t="s">
        <v>238</v>
      </c>
      <c r="E140" s="114" t="s">
        <v>1241</v>
      </c>
      <c r="F140" s="113" t="s">
        <v>159</v>
      </c>
      <c r="G140" s="114" t="s">
        <v>237</v>
      </c>
      <c r="H140" s="115">
        <v>36.99</v>
      </c>
      <c r="I140" s="139"/>
      <c r="J140" s="130">
        <f t="shared" si="2"/>
        <v>0</v>
      </c>
      <c r="K140" s="116">
        <f t="shared" si="3"/>
        <v>0</v>
      </c>
      <c r="L140" s="113">
        <v>109</v>
      </c>
      <c r="M140" s="117">
        <v>1</v>
      </c>
    </row>
    <row r="141" spans="3:13" ht="14.4" customHeight="1" x14ac:dyDescent="0.3">
      <c r="C141" s="80">
        <v>385</v>
      </c>
      <c r="D141" s="80" t="s">
        <v>240</v>
      </c>
      <c r="E141" s="81" t="s">
        <v>1242</v>
      </c>
      <c r="F141" s="82" t="s">
        <v>159</v>
      </c>
      <c r="G141" s="81" t="s">
        <v>237</v>
      </c>
      <c r="H141" s="83">
        <v>44.99</v>
      </c>
      <c r="I141" s="138"/>
      <c r="J141" s="129">
        <f t="shared" si="2"/>
        <v>0</v>
      </c>
      <c r="K141" s="84">
        <f t="shared" si="3"/>
        <v>0</v>
      </c>
      <c r="L141" s="82">
        <v>109</v>
      </c>
      <c r="M141" s="85">
        <v>2</v>
      </c>
    </row>
    <row r="142" spans="3:13" ht="14.4" customHeight="1" x14ac:dyDescent="0.3">
      <c r="C142" s="112">
        <v>402</v>
      </c>
      <c r="D142" s="113" t="s">
        <v>242</v>
      </c>
      <c r="E142" s="114" t="s">
        <v>1243</v>
      </c>
      <c r="F142" s="113" t="s">
        <v>35</v>
      </c>
      <c r="G142" s="114" t="s">
        <v>237</v>
      </c>
      <c r="H142" s="115">
        <v>23.95</v>
      </c>
      <c r="I142" s="139"/>
      <c r="J142" s="130">
        <f t="shared" si="2"/>
        <v>0</v>
      </c>
      <c r="K142" s="116">
        <f t="shared" si="3"/>
        <v>0</v>
      </c>
      <c r="L142" s="113">
        <v>109</v>
      </c>
      <c r="M142" s="117">
        <v>1</v>
      </c>
    </row>
    <row r="143" spans="3:13" ht="14.4" customHeight="1" x14ac:dyDescent="0.3">
      <c r="C143" s="80">
        <v>412</v>
      </c>
      <c r="D143" s="80" t="s">
        <v>246</v>
      </c>
      <c r="E143" s="81" t="s">
        <v>247</v>
      </c>
      <c r="F143" s="82" t="s">
        <v>168</v>
      </c>
      <c r="G143" s="81" t="s">
        <v>237</v>
      </c>
      <c r="H143" s="83">
        <v>29.7</v>
      </c>
      <c r="I143" s="138"/>
      <c r="J143" s="129">
        <f t="shared" si="2"/>
        <v>0</v>
      </c>
      <c r="K143" s="84">
        <f t="shared" si="3"/>
        <v>0</v>
      </c>
      <c r="L143" s="82">
        <v>109</v>
      </c>
      <c r="M143" s="85">
        <v>2</v>
      </c>
    </row>
    <row r="144" spans="3:13" ht="14.4" customHeight="1" x14ac:dyDescent="0.3">
      <c r="C144" s="112">
        <v>440</v>
      </c>
      <c r="D144" s="113" t="s">
        <v>244</v>
      </c>
      <c r="E144" s="114" t="s">
        <v>1245</v>
      </c>
      <c r="F144" s="113" t="s">
        <v>50</v>
      </c>
      <c r="G144" s="114" t="s">
        <v>237</v>
      </c>
      <c r="H144" s="115">
        <v>17.899999999999999</v>
      </c>
      <c r="I144" s="139"/>
      <c r="J144" s="130">
        <f t="shared" si="2"/>
        <v>0</v>
      </c>
      <c r="K144" s="116">
        <f t="shared" si="3"/>
        <v>0</v>
      </c>
      <c r="L144" s="113">
        <v>109</v>
      </c>
      <c r="M144" s="117">
        <v>1</v>
      </c>
    </row>
    <row r="145" spans="2:13" ht="14.4" customHeight="1" x14ac:dyDescent="0.3">
      <c r="C145" s="80">
        <v>492</v>
      </c>
      <c r="D145" s="80" t="s">
        <v>251</v>
      </c>
      <c r="E145" s="81" t="s">
        <v>252</v>
      </c>
      <c r="F145" s="82" t="s">
        <v>159</v>
      </c>
      <c r="G145" s="81" t="s">
        <v>250</v>
      </c>
      <c r="H145" s="83">
        <v>24.99</v>
      </c>
      <c r="I145" s="138"/>
      <c r="J145" s="129">
        <f t="shared" si="2"/>
        <v>0</v>
      </c>
      <c r="K145" s="84">
        <f t="shared" si="3"/>
        <v>0</v>
      </c>
      <c r="L145" s="82">
        <v>109</v>
      </c>
      <c r="M145" s="85">
        <v>2</v>
      </c>
    </row>
    <row r="146" spans="2:13" ht="14.4" customHeight="1" x14ac:dyDescent="0.3">
      <c r="C146" s="112">
        <v>496</v>
      </c>
      <c r="D146" s="113" t="s">
        <v>253</v>
      </c>
      <c r="E146" s="114" t="s">
        <v>254</v>
      </c>
      <c r="F146" s="113" t="s">
        <v>159</v>
      </c>
      <c r="G146" s="114" t="s">
        <v>237</v>
      </c>
      <c r="H146" s="115">
        <v>36.99</v>
      </c>
      <c r="I146" s="139"/>
      <c r="J146" s="130">
        <f t="shared" si="2"/>
        <v>0</v>
      </c>
      <c r="K146" s="116">
        <f t="shared" si="3"/>
        <v>0</v>
      </c>
      <c r="L146" s="113">
        <v>109</v>
      </c>
      <c r="M146" s="117">
        <v>1</v>
      </c>
    </row>
    <row r="147" spans="2:13" ht="14.4" customHeight="1" x14ac:dyDescent="0.3">
      <c r="C147" s="80">
        <v>499</v>
      </c>
      <c r="D147" s="80" t="s">
        <v>255</v>
      </c>
      <c r="E147" s="81" t="s">
        <v>1246</v>
      </c>
      <c r="F147" s="82" t="s">
        <v>159</v>
      </c>
      <c r="G147" s="81" t="s">
        <v>237</v>
      </c>
      <c r="H147" s="83">
        <v>29.99</v>
      </c>
      <c r="I147" s="138"/>
      <c r="J147" s="129">
        <f t="shared" si="2"/>
        <v>0</v>
      </c>
      <c r="K147" s="84">
        <f t="shared" si="3"/>
        <v>0</v>
      </c>
      <c r="L147" s="82">
        <v>109</v>
      </c>
      <c r="M147" s="85">
        <v>2</v>
      </c>
    </row>
    <row r="148" spans="2:13" ht="14.4" customHeight="1" x14ac:dyDescent="0.3">
      <c r="C148" s="112">
        <v>503</v>
      </c>
      <c r="D148" s="113" t="s">
        <v>257</v>
      </c>
      <c r="E148" s="114" t="s">
        <v>258</v>
      </c>
      <c r="F148" s="113" t="s">
        <v>159</v>
      </c>
      <c r="G148" s="114" t="s">
        <v>237</v>
      </c>
      <c r="H148" s="115">
        <v>29.99</v>
      </c>
      <c r="I148" s="139"/>
      <c r="J148" s="130">
        <f t="shared" si="2"/>
        <v>0</v>
      </c>
      <c r="K148" s="116">
        <f t="shared" si="3"/>
        <v>0</v>
      </c>
      <c r="L148" s="113">
        <v>109</v>
      </c>
      <c r="M148" s="117">
        <v>1</v>
      </c>
    </row>
    <row r="149" spans="2:13" ht="14.4" customHeight="1" x14ac:dyDescent="0.3">
      <c r="C149" s="80">
        <v>574</v>
      </c>
      <c r="D149" s="80" t="s">
        <v>1247</v>
      </c>
      <c r="E149" s="81" t="s">
        <v>1248</v>
      </c>
      <c r="F149" s="82" t="s">
        <v>280</v>
      </c>
      <c r="G149" s="81" t="s">
        <v>237</v>
      </c>
      <c r="H149" s="83">
        <v>15.68</v>
      </c>
      <c r="I149" s="138"/>
      <c r="J149" s="129">
        <f t="shared" si="2"/>
        <v>0</v>
      </c>
      <c r="K149" s="84">
        <f t="shared" si="3"/>
        <v>0</v>
      </c>
      <c r="L149" s="82">
        <v>110</v>
      </c>
      <c r="M149" s="85">
        <v>2</v>
      </c>
    </row>
    <row r="150" spans="2:13" ht="14.4" customHeight="1" x14ac:dyDescent="0.3">
      <c r="C150" s="112">
        <v>646</v>
      </c>
      <c r="D150" s="113" t="s">
        <v>1249</v>
      </c>
      <c r="E150" s="114" t="s">
        <v>1250</v>
      </c>
      <c r="F150" s="113" t="s">
        <v>35</v>
      </c>
      <c r="G150" s="114" t="s">
        <v>237</v>
      </c>
      <c r="H150" s="115">
        <v>29.99</v>
      </c>
      <c r="I150" s="139"/>
      <c r="J150" s="130">
        <f t="shared" si="2"/>
        <v>0</v>
      </c>
      <c r="K150" s="116">
        <f t="shared" si="3"/>
        <v>0</v>
      </c>
      <c r="L150" s="113">
        <v>110</v>
      </c>
      <c r="M150" s="117">
        <v>1</v>
      </c>
    </row>
    <row r="151" spans="2:13" ht="14.4" customHeight="1" x14ac:dyDescent="0.3">
      <c r="C151" s="80">
        <v>657</v>
      </c>
      <c r="D151" s="80" t="s">
        <v>1251</v>
      </c>
      <c r="E151" s="81" t="s">
        <v>1252</v>
      </c>
      <c r="F151" s="82" t="s">
        <v>159</v>
      </c>
      <c r="G151" s="81" t="s">
        <v>237</v>
      </c>
      <c r="H151" s="83">
        <v>19.989999999999998</v>
      </c>
      <c r="I151" s="138"/>
      <c r="J151" s="129">
        <f t="shared" si="2"/>
        <v>0</v>
      </c>
      <c r="K151" s="84">
        <f t="shared" si="3"/>
        <v>0</v>
      </c>
      <c r="L151" s="82">
        <v>110</v>
      </c>
      <c r="M151" s="85">
        <v>2</v>
      </c>
    </row>
    <row r="152" spans="2:13" ht="14.4" customHeight="1" x14ac:dyDescent="0.3">
      <c r="C152" s="112">
        <v>40</v>
      </c>
      <c r="D152" s="113" t="s">
        <v>1166</v>
      </c>
      <c r="E152" s="114" t="s">
        <v>260</v>
      </c>
      <c r="F152" s="113" t="s">
        <v>35</v>
      </c>
      <c r="G152" s="114" t="s">
        <v>261</v>
      </c>
      <c r="H152" s="115">
        <v>94.99</v>
      </c>
      <c r="I152" s="139"/>
      <c r="J152" s="130">
        <f t="shared" si="2"/>
        <v>0</v>
      </c>
      <c r="K152" s="116">
        <f t="shared" si="3"/>
        <v>0</v>
      </c>
      <c r="L152" s="113">
        <v>110</v>
      </c>
      <c r="M152" s="117">
        <v>1</v>
      </c>
    </row>
    <row r="153" spans="2:13" ht="14.4" customHeight="1" x14ac:dyDescent="0.3">
      <c r="C153" s="80">
        <v>147</v>
      </c>
      <c r="D153" s="80" t="s">
        <v>262</v>
      </c>
      <c r="E153" s="81" t="s">
        <v>263</v>
      </c>
      <c r="F153" s="82" t="s">
        <v>35</v>
      </c>
      <c r="G153" s="81" t="s">
        <v>261</v>
      </c>
      <c r="H153" s="83">
        <v>61.8</v>
      </c>
      <c r="I153" s="138"/>
      <c r="J153" s="129">
        <f t="shared" si="2"/>
        <v>0</v>
      </c>
      <c r="K153" s="84">
        <f t="shared" si="3"/>
        <v>0</v>
      </c>
      <c r="L153" s="82">
        <v>110</v>
      </c>
      <c r="M153" s="85"/>
    </row>
    <row r="154" spans="2:13" ht="14.4" customHeight="1" x14ac:dyDescent="0.3">
      <c r="C154" s="112">
        <v>219</v>
      </c>
      <c r="D154" s="113" t="s">
        <v>264</v>
      </c>
      <c r="E154" s="114" t="s">
        <v>265</v>
      </c>
      <c r="F154" s="113" t="s">
        <v>35</v>
      </c>
      <c r="G154" s="114" t="s">
        <v>261</v>
      </c>
      <c r="H154" s="115">
        <v>109.99</v>
      </c>
      <c r="I154" s="139"/>
      <c r="J154" s="130">
        <f t="shared" ref="J154:J217" si="4">$E$16</f>
        <v>0</v>
      </c>
      <c r="K154" s="116">
        <f t="shared" ref="K154:K217" si="5">H154*I154*(1-J154)</f>
        <v>0</v>
      </c>
      <c r="L154" s="113">
        <v>110</v>
      </c>
      <c r="M154" s="117">
        <v>2</v>
      </c>
    </row>
    <row r="155" spans="2:13" ht="14.4" customHeight="1" x14ac:dyDescent="0.3">
      <c r="C155" s="80">
        <v>397</v>
      </c>
      <c r="D155" s="80" t="s">
        <v>266</v>
      </c>
      <c r="E155" s="81" t="s">
        <v>267</v>
      </c>
      <c r="F155" s="82" t="s">
        <v>35</v>
      </c>
      <c r="G155" s="81" t="s">
        <v>261</v>
      </c>
      <c r="H155" s="83">
        <v>99.99</v>
      </c>
      <c r="I155" s="138"/>
      <c r="J155" s="129">
        <f t="shared" si="4"/>
        <v>0</v>
      </c>
      <c r="K155" s="84">
        <f t="shared" si="5"/>
        <v>0</v>
      </c>
      <c r="L155" s="82">
        <v>110</v>
      </c>
      <c r="M155" s="85">
        <v>1</v>
      </c>
    </row>
    <row r="156" spans="2:13" ht="14.4" customHeight="1" x14ac:dyDescent="0.3">
      <c r="C156" s="112">
        <v>398</v>
      </c>
      <c r="D156" s="113" t="s">
        <v>268</v>
      </c>
      <c r="E156" s="114" t="s">
        <v>269</v>
      </c>
      <c r="F156" s="113" t="s">
        <v>35</v>
      </c>
      <c r="G156" s="114" t="s">
        <v>261</v>
      </c>
      <c r="H156" s="115">
        <v>78.8</v>
      </c>
      <c r="I156" s="139"/>
      <c r="J156" s="130">
        <f t="shared" si="4"/>
        <v>0</v>
      </c>
      <c r="K156" s="116">
        <f t="shared" si="5"/>
        <v>0</v>
      </c>
      <c r="L156" s="113">
        <v>110</v>
      </c>
      <c r="M156" s="117">
        <v>2</v>
      </c>
    </row>
    <row r="157" spans="2:13" ht="14.4" customHeight="1" x14ac:dyDescent="0.3">
      <c r="C157" s="80">
        <v>428</v>
      </c>
      <c r="D157" s="80" t="s">
        <v>270</v>
      </c>
      <c r="E157" s="81" t="s">
        <v>1253</v>
      </c>
      <c r="F157" s="82" t="s">
        <v>35</v>
      </c>
      <c r="G157" s="81" t="s">
        <v>261</v>
      </c>
      <c r="H157" s="83">
        <v>109.99</v>
      </c>
      <c r="I157" s="138"/>
      <c r="J157" s="129">
        <f t="shared" si="4"/>
        <v>0</v>
      </c>
      <c r="K157" s="84">
        <f t="shared" si="5"/>
        <v>0</v>
      </c>
      <c r="L157" s="82">
        <v>110</v>
      </c>
      <c r="M157" s="85">
        <v>1</v>
      </c>
    </row>
    <row r="158" spans="2:13" ht="14.4" customHeight="1" x14ac:dyDescent="0.3">
      <c r="B158" s="282" t="s">
        <v>1244</v>
      </c>
      <c r="C158" s="112">
        <v>41</v>
      </c>
      <c r="D158" s="290" t="s">
        <v>272</v>
      </c>
      <c r="E158" s="291" t="s">
        <v>273</v>
      </c>
      <c r="F158" s="290" t="s">
        <v>171</v>
      </c>
      <c r="G158" s="291" t="s">
        <v>274</v>
      </c>
      <c r="H158" s="292">
        <v>98.9</v>
      </c>
      <c r="I158" s="293"/>
      <c r="J158" s="294">
        <f t="shared" si="4"/>
        <v>0</v>
      </c>
      <c r="K158" s="295">
        <f t="shared" si="5"/>
        <v>0</v>
      </c>
      <c r="L158" s="113">
        <v>110</v>
      </c>
      <c r="M158" s="117">
        <v>2</v>
      </c>
    </row>
    <row r="159" spans="2:13" ht="14.4" customHeight="1" x14ac:dyDescent="0.3">
      <c r="B159" s="282" t="s">
        <v>1244</v>
      </c>
      <c r="C159" s="80">
        <v>44</v>
      </c>
      <c r="D159" s="283" t="s">
        <v>275</v>
      </c>
      <c r="E159" s="284" t="s">
        <v>276</v>
      </c>
      <c r="F159" s="285" t="s">
        <v>277</v>
      </c>
      <c r="G159" s="284" t="s">
        <v>274</v>
      </c>
      <c r="H159" s="286">
        <v>84.95</v>
      </c>
      <c r="I159" s="287"/>
      <c r="J159" s="288">
        <f t="shared" si="4"/>
        <v>0</v>
      </c>
      <c r="K159" s="289">
        <f t="shared" si="5"/>
        <v>0</v>
      </c>
      <c r="L159" s="82">
        <v>110</v>
      </c>
      <c r="M159" s="85">
        <v>1</v>
      </c>
    </row>
    <row r="160" spans="2:13" ht="14.4" customHeight="1" x14ac:dyDescent="0.3">
      <c r="C160" s="112">
        <v>88</v>
      </c>
      <c r="D160" s="113" t="s">
        <v>296</v>
      </c>
      <c r="E160" s="114" t="s">
        <v>297</v>
      </c>
      <c r="F160" s="113" t="s">
        <v>159</v>
      </c>
      <c r="G160" s="114" t="s">
        <v>274</v>
      </c>
      <c r="H160" s="115">
        <v>129.99</v>
      </c>
      <c r="I160" s="139"/>
      <c r="J160" s="130">
        <f t="shared" si="4"/>
        <v>0</v>
      </c>
      <c r="K160" s="116">
        <f t="shared" si="5"/>
        <v>0</v>
      </c>
      <c r="L160" s="113">
        <v>110</v>
      </c>
      <c r="M160" s="117">
        <v>2</v>
      </c>
    </row>
    <row r="161" spans="2:13" ht="14.4" customHeight="1" x14ac:dyDescent="0.3">
      <c r="C161" s="80">
        <v>92</v>
      </c>
      <c r="D161" s="80" t="s">
        <v>1254</v>
      </c>
      <c r="E161" s="81" t="s">
        <v>279</v>
      </c>
      <c r="F161" s="82" t="s">
        <v>280</v>
      </c>
      <c r="G161" s="81" t="s">
        <v>274</v>
      </c>
      <c r="H161" s="83">
        <v>99.95</v>
      </c>
      <c r="I161" s="138"/>
      <c r="J161" s="129">
        <f t="shared" si="4"/>
        <v>0</v>
      </c>
      <c r="K161" s="84">
        <f t="shared" si="5"/>
        <v>0</v>
      </c>
      <c r="L161" s="82">
        <v>110</v>
      </c>
      <c r="M161" s="85">
        <v>1</v>
      </c>
    </row>
    <row r="162" spans="2:13" ht="14.4" customHeight="1" x14ac:dyDescent="0.3">
      <c r="B162" s="282" t="s">
        <v>1244</v>
      </c>
      <c r="C162" s="112">
        <v>93</v>
      </c>
      <c r="D162" s="290" t="s">
        <v>1255</v>
      </c>
      <c r="E162" s="291" t="s">
        <v>1256</v>
      </c>
      <c r="F162" s="290" t="s">
        <v>283</v>
      </c>
      <c r="G162" s="291" t="s">
        <v>274</v>
      </c>
      <c r="H162" s="292">
        <v>118.95</v>
      </c>
      <c r="I162" s="293"/>
      <c r="J162" s="294">
        <f t="shared" si="4"/>
        <v>0</v>
      </c>
      <c r="K162" s="295">
        <f t="shared" si="5"/>
        <v>0</v>
      </c>
      <c r="L162" s="113">
        <v>110</v>
      </c>
      <c r="M162" s="117">
        <v>2</v>
      </c>
    </row>
    <row r="163" spans="2:13" ht="14.4" customHeight="1" x14ac:dyDescent="0.3">
      <c r="B163" s="282" t="s">
        <v>1244</v>
      </c>
      <c r="C163" s="80">
        <v>93</v>
      </c>
      <c r="D163" s="283" t="s">
        <v>1257</v>
      </c>
      <c r="E163" s="284" t="s">
        <v>1258</v>
      </c>
      <c r="F163" s="285" t="s">
        <v>283</v>
      </c>
      <c r="G163" s="284" t="s">
        <v>274</v>
      </c>
      <c r="H163" s="286">
        <v>118.95</v>
      </c>
      <c r="I163" s="287"/>
      <c r="J163" s="288">
        <f t="shared" si="4"/>
        <v>0</v>
      </c>
      <c r="K163" s="289">
        <f t="shared" si="5"/>
        <v>0</v>
      </c>
      <c r="L163" s="82">
        <v>110</v>
      </c>
      <c r="M163" s="85">
        <v>1</v>
      </c>
    </row>
    <row r="164" spans="2:13" ht="14.4" customHeight="1" x14ac:dyDescent="0.3">
      <c r="B164" s="282" t="s">
        <v>1244</v>
      </c>
      <c r="C164" s="112">
        <v>93</v>
      </c>
      <c r="D164" s="290" t="s">
        <v>1259</v>
      </c>
      <c r="E164" s="291" t="s">
        <v>1260</v>
      </c>
      <c r="F164" s="290" t="s">
        <v>283</v>
      </c>
      <c r="G164" s="291" t="s">
        <v>274</v>
      </c>
      <c r="H164" s="292">
        <v>118.95</v>
      </c>
      <c r="I164" s="293"/>
      <c r="J164" s="294">
        <f t="shared" si="4"/>
        <v>0</v>
      </c>
      <c r="K164" s="295">
        <f t="shared" si="5"/>
        <v>0</v>
      </c>
      <c r="L164" s="113">
        <v>110</v>
      </c>
      <c r="M164" s="117">
        <v>2</v>
      </c>
    </row>
    <row r="165" spans="2:13" ht="14.4" customHeight="1" x14ac:dyDescent="0.3">
      <c r="B165" s="282" t="s">
        <v>1244</v>
      </c>
      <c r="C165" s="80">
        <v>93</v>
      </c>
      <c r="D165" s="283" t="s">
        <v>1261</v>
      </c>
      <c r="E165" s="284" t="s">
        <v>1262</v>
      </c>
      <c r="F165" s="285" t="s">
        <v>283</v>
      </c>
      <c r="G165" s="284" t="s">
        <v>274</v>
      </c>
      <c r="H165" s="286">
        <v>118.95</v>
      </c>
      <c r="I165" s="287"/>
      <c r="J165" s="288">
        <f t="shared" si="4"/>
        <v>0</v>
      </c>
      <c r="K165" s="289">
        <f t="shared" si="5"/>
        <v>0</v>
      </c>
      <c r="L165" s="82">
        <v>110</v>
      </c>
      <c r="M165" s="85">
        <v>1</v>
      </c>
    </row>
    <row r="166" spans="2:13" ht="14.4" customHeight="1" x14ac:dyDescent="0.3">
      <c r="B166" s="282" t="s">
        <v>1244</v>
      </c>
      <c r="C166" s="112">
        <v>214</v>
      </c>
      <c r="D166" s="290" t="s">
        <v>1263</v>
      </c>
      <c r="E166" s="291" t="s">
        <v>1264</v>
      </c>
      <c r="F166" s="290" t="s">
        <v>283</v>
      </c>
      <c r="G166" s="291" t="s">
        <v>274</v>
      </c>
      <c r="H166" s="292">
        <v>99.99</v>
      </c>
      <c r="I166" s="293"/>
      <c r="J166" s="294">
        <f t="shared" si="4"/>
        <v>0</v>
      </c>
      <c r="K166" s="295">
        <f t="shared" si="5"/>
        <v>0</v>
      </c>
      <c r="L166" s="113">
        <v>110</v>
      </c>
      <c r="M166" s="117">
        <v>2</v>
      </c>
    </row>
    <row r="167" spans="2:13" ht="14.4" customHeight="1" x14ac:dyDescent="0.3">
      <c r="B167" s="282" t="s">
        <v>1244</v>
      </c>
      <c r="C167" s="80">
        <v>214</v>
      </c>
      <c r="D167" s="283" t="s">
        <v>1265</v>
      </c>
      <c r="E167" s="284" t="s">
        <v>1266</v>
      </c>
      <c r="F167" s="285" t="s">
        <v>283</v>
      </c>
      <c r="G167" s="284" t="s">
        <v>274</v>
      </c>
      <c r="H167" s="286">
        <v>99.99</v>
      </c>
      <c r="I167" s="287"/>
      <c r="J167" s="288">
        <f t="shared" si="4"/>
        <v>0</v>
      </c>
      <c r="K167" s="289">
        <f t="shared" si="5"/>
        <v>0</v>
      </c>
      <c r="L167" s="82">
        <v>110</v>
      </c>
      <c r="M167" s="85">
        <v>1</v>
      </c>
    </row>
    <row r="168" spans="2:13" ht="14.4" customHeight="1" x14ac:dyDescent="0.3">
      <c r="B168" s="282" t="s">
        <v>1244</v>
      </c>
      <c r="C168" s="112">
        <v>214</v>
      </c>
      <c r="D168" s="290" t="s">
        <v>1267</v>
      </c>
      <c r="E168" s="291" t="s">
        <v>1268</v>
      </c>
      <c r="F168" s="290" t="s">
        <v>283</v>
      </c>
      <c r="G168" s="291" t="s">
        <v>274</v>
      </c>
      <c r="H168" s="292">
        <v>99.99</v>
      </c>
      <c r="I168" s="293"/>
      <c r="J168" s="294">
        <f t="shared" si="4"/>
        <v>0</v>
      </c>
      <c r="K168" s="295">
        <f t="shared" si="5"/>
        <v>0</v>
      </c>
      <c r="L168" s="113">
        <v>110</v>
      </c>
      <c r="M168" s="117">
        <v>2</v>
      </c>
    </row>
    <row r="169" spans="2:13" ht="14.4" customHeight="1" x14ac:dyDescent="0.3">
      <c r="B169" s="282" t="s">
        <v>1244</v>
      </c>
      <c r="C169" s="80">
        <v>214</v>
      </c>
      <c r="D169" s="283" t="s">
        <v>1269</v>
      </c>
      <c r="E169" s="284" t="s">
        <v>1270</v>
      </c>
      <c r="F169" s="285" t="s">
        <v>283</v>
      </c>
      <c r="G169" s="284" t="s">
        <v>274</v>
      </c>
      <c r="H169" s="286">
        <v>99.99</v>
      </c>
      <c r="I169" s="287"/>
      <c r="J169" s="288">
        <f t="shared" si="4"/>
        <v>0</v>
      </c>
      <c r="K169" s="289">
        <f t="shared" si="5"/>
        <v>0</v>
      </c>
      <c r="L169" s="82">
        <v>110</v>
      </c>
      <c r="M169" s="85">
        <v>1</v>
      </c>
    </row>
    <row r="170" spans="2:13" ht="14.4" customHeight="1" x14ac:dyDescent="0.3">
      <c r="C170" s="112">
        <v>237</v>
      </c>
      <c r="D170" s="113" t="s">
        <v>286</v>
      </c>
      <c r="E170" s="114" t="s">
        <v>287</v>
      </c>
      <c r="F170" s="113" t="s">
        <v>50</v>
      </c>
      <c r="G170" s="114" t="s">
        <v>274</v>
      </c>
      <c r="H170" s="115">
        <v>68.03</v>
      </c>
      <c r="I170" s="139"/>
      <c r="J170" s="130">
        <f t="shared" si="4"/>
        <v>0</v>
      </c>
      <c r="K170" s="116">
        <f t="shared" si="5"/>
        <v>0</v>
      </c>
      <c r="L170" s="113">
        <v>110</v>
      </c>
      <c r="M170" s="117">
        <v>2</v>
      </c>
    </row>
    <row r="171" spans="2:13" ht="14.4" customHeight="1" x14ac:dyDescent="0.3">
      <c r="C171" s="80">
        <v>382</v>
      </c>
      <c r="D171" s="80" t="s">
        <v>288</v>
      </c>
      <c r="E171" s="81" t="s">
        <v>289</v>
      </c>
      <c r="F171" s="82" t="s">
        <v>159</v>
      </c>
      <c r="G171" s="81" t="s">
        <v>274</v>
      </c>
      <c r="H171" s="83">
        <v>79.989999999999995</v>
      </c>
      <c r="I171" s="138"/>
      <c r="J171" s="129">
        <f t="shared" si="4"/>
        <v>0</v>
      </c>
      <c r="K171" s="84">
        <f t="shared" si="5"/>
        <v>0</v>
      </c>
      <c r="L171" s="82">
        <v>110</v>
      </c>
      <c r="M171" s="85">
        <v>1</v>
      </c>
    </row>
    <row r="172" spans="2:13" ht="14.4" customHeight="1" x14ac:dyDescent="0.3">
      <c r="C172" s="112">
        <v>383</v>
      </c>
      <c r="D172" s="113" t="s">
        <v>290</v>
      </c>
      <c r="E172" s="114" t="s">
        <v>291</v>
      </c>
      <c r="F172" s="113" t="s">
        <v>159</v>
      </c>
      <c r="G172" s="114" t="s">
        <v>274</v>
      </c>
      <c r="H172" s="115">
        <v>124.99</v>
      </c>
      <c r="I172" s="139"/>
      <c r="J172" s="130">
        <f t="shared" si="4"/>
        <v>0</v>
      </c>
      <c r="K172" s="116">
        <f t="shared" si="5"/>
        <v>0</v>
      </c>
      <c r="L172" s="113">
        <v>110</v>
      </c>
      <c r="M172" s="117">
        <v>2</v>
      </c>
    </row>
    <row r="173" spans="2:13" ht="14.4" customHeight="1" x14ac:dyDescent="0.3">
      <c r="C173" s="80">
        <v>478</v>
      </c>
      <c r="D173" s="80" t="s">
        <v>292</v>
      </c>
      <c r="E173" s="81" t="s">
        <v>293</v>
      </c>
      <c r="F173" s="82" t="s">
        <v>35</v>
      </c>
      <c r="G173" s="81" t="s">
        <v>274</v>
      </c>
      <c r="H173" s="83">
        <v>69.989999999999995</v>
      </c>
      <c r="I173" s="138"/>
      <c r="J173" s="129">
        <f t="shared" si="4"/>
        <v>0</v>
      </c>
      <c r="K173" s="84">
        <f t="shared" si="5"/>
        <v>0</v>
      </c>
      <c r="L173" s="82">
        <v>110</v>
      </c>
      <c r="M173" s="85">
        <v>1</v>
      </c>
    </row>
    <row r="174" spans="2:13" ht="14.4" customHeight="1" x14ac:dyDescent="0.3">
      <c r="C174" s="112">
        <v>481</v>
      </c>
      <c r="D174" s="113" t="s">
        <v>294</v>
      </c>
      <c r="E174" s="114" t="s">
        <v>295</v>
      </c>
      <c r="F174" s="113" t="s">
        <v>35</v>
      </c>
      <c r="G174" s="114" t="s">
        <v>274</v>
      </c>
      <c r="H174" s="115">
        <v>74.989999999999995</v>
      </c>
      <c r="I174" s="139"/>
      <c r="J174" s="130">
        <f t="shared" si="4"/>
        <v>0</v>
      </c>
      <c r="K174" s="116">
        <f t="shared" si="5"/>
        <v>0</v>
      </c>
      <c r="L174" s="113">
        <v>111</v>
      </c>
      <c r="M174" s="117">
        <v>2</v>
      </c>
    </row>
    <row r="175" spans="2:13" ht="14.4" customHeight="1" x14ac:dyDescent="0.3">
      <c r="C175" s="80">
        <v>497</v>
      </c>
      <c r="D175" s="80" t="s">
        <v>298</v>
      </c>
      <c r="E175" s="81" t="s">
        <v>1271</v>
      </c>
      <c r="F175" s="82" t="s">
        <v>159</v>
      </c>
      <c r="G175" s="81" t="s">
        <v>274</v>
      </c>
      <c r="H175" s="83">
        <v>99.99</v>
      </c>
      <c r="I175" s="138"/>
      <c r="J175" s="129">
        <f t="shared" si="4"/>
        <v>0</v>
      </c>
      <c r="K175" s="84">
        <f t="shared" si="5"/>
        <v>0</v>
      </c>
      <c r="L175" s="82">
        <v>111</v>
      </c>
      <c r="M175" s="85">
        <v>1</v>
      </c>
    </row>
    <row r="176" spans="2:13" ht="14.4" customHeight="1" x14ac:dyDescent="0.3">
      <c r="C176" s="112">
        <v>558</v>
      </c>
      <c r="D176" s="113" t="s">
        <v>1272</v>
      </c>
      <c r="E176" s="114" t="s">
        <v>1273</v>
      </c>
      <c r="F176" s="113" t="s">
        <v>35</v>
      </c>
      <c r="G176" s="114" t="s">
        <v>274</v>
      </c>
      <c r="H176" s="115">
        <v>119.9</v>
      </c>
      <c r="I176" s="139"/>
      <c r="J176" s="130">
        <f t="shared" si="4"/>
        <v>0</v>
      </c>
      <c r="K176" s="116">
        <f t="shared" si="5"/>
        <v>0</v>
      </c>
      <c r="L176" s="113">
        <v>111</v>
      </c>
      <c r="M176" s="117">
        <v>2</v>
      </c>
    </row>
    <row r="177" spans="2:13" ht="14.4" customHeight="1" x14ac:dyDescent="0.3">
      <c r="C177" s="80">
        <v>572</v>
      </c>
      <c r="D177" s="80" t="s">
        <v>1274</v>
      </c>
      <c r="E177" s="81" t="s">
        <v>1275</v>
      </c>
      <c r="F177" s="82" t="s">
        <v>280</v>
      </c>
      <c r="G177" s="81" t="s">
        <v>274</v>
      </c>
      <c r="H177" s="83">
        <v>99.95</v>
      </c>
      <c r="I177" s="138"/>
      <c r="J177" s="129">
        <f t="shared" si="4"/>
        <v>0</v>
      </c>
      <c r="K177" s="84">
        <f t="shared" si="5"/>
        <v>0</v>
      </c>
      <c r="L177" s="82">
        <v>111</v>
      </c>
      <c r="M177" s="85">
        <v>1</v>
      </c>
    </row>
    <row r="178" spans="2:13" ht="14.4" customHeight="1" x14ac:dyDescent="0.3">
      <c r="C178" s="112">
        <v>573</v>
      </c>
      <c r="D178" s="113" t="s">
        <v>1276</v>
      </c>
      <c r="E178" s="114" t="s">
        <v>1277</v>
      </c>
      <c r="F178" s="113" t="s">
        <v>280</v>
      </c>
      <c r="G178" s="114" t="s">
        <v>274</v>
      </c>
      <c r="H178" s="115">
        <v>99.95</v>
      </c>
      <c r="I178" s="139"/>
      <c r="J178" s="130">
        <f t="shared" si="4"/>
        <v>0</v>
      </c>
      <c r="K178" s="116">
        <f t="shared" si="5"/>
        <v>0</v>
      </c>
      <c r="L178" s="113">
        <v>111</v>
      </c>
      <c r="M178" s="117">
        <v>2</v>
      </c>
    </row>
    <row r="179" spans="2:13" ht="14.4" customHeight="1" x14ac:dyDescent="0.3">
      <c r="C179" s="80">
        <v>576</v>
      </c>
      <c r="D179" s="80" t="s">
        <v>1278</v>
      </c>
      <c r="E179" s="81" t="s">
        <v>1279</v>
      </c>
      <c r="F179" s="82" t="s">
        <v>280</v>
      </c>
      <c r="G179" s="81" t="s">
        <v>274</v>
      </c>
      <c r="H179" s="83">
        <v>69.989999999999995</v>
      </c>
      <c r="I179" s="138"/>
      <c r="J179" s="129">
        <f t="shared" si="4"/>
        <v>0</v>
      </c>
      <c r="K179" s="84">
        <f t="shared" si="5"/>
        <v>0</v>
      </c>
      <c r="L179" s="82">
        <v>111</v>
      </c>
      <c r="M179" s="85">
        <v>1</v>
      </c>
    </row>
    <row r="180" spans="2:13" ht="14.4" customHeight="1" x14ac:dyDescent="0.3">
      <c r="C180" s="112">
        <v>81</v>
      </c>
      <c r="D180" s="113" t="s">
        <v>342</v>
      </c>
      <c r="E180" s="114" t="s">
        <v>343</v>
      </c>
      <c r="F180" s="113" t="s">
        <v>168</v>
      </c>
      <c r="G180" s="114" t="s">
        <v>302</v>
      </c>
      <c r="H180" s="115">
        <v>22.5</v>
      </c>
      <c r="I180" s="139"/>
      <c r="J180" s="130">
        <f t="shared" si="4"/>
        <v>0</v>
      </c>
      <c r="K180" s="116">
        <f t="shared" si="5"/>
        <v>0</v>
      </c>
      <c r="L180" s="113">
        <v>111</v>
      </c>
      <c r="M180" s="117">
        <v>2</v>
      </c>
    </row>
    <row r="181" spans="2:13" ht="14.4" customHeight="1" x14ac:dyDescent="0.3">
      <c r="C181" s="80">
        <v>86</v>
      </c>
      <c r="D181" s="80" t="s">
        <v>340</v>
      </c>
      <c r="E181" s="81" t="s">
        <v>341</v>
      </c>
      <c r="F181" s="82" t="s">
        <v>168</v>
      </c>
      <c r="G181" s="81" t="s">
        <v>302</v>
      </c>
      <c r="H181" s="83">
        <v>14</v>
      </c>
      <c r="I181" s="138"/>
      <c r="J181" s="129">
        <f t="shared" si="4"/>
        <v>0</v>
      </c>
      <c r="K181" s="84">
        <f t="shared" si="5"/>
        <v>0</v>
      </c>
      <c r="L181" s="82">
        <v>112</v>
      </c>
      <c r="M181" s="85">
        <v>1</v>
      </c>
    </row>
    <row r="182" spans="2:13" ht="14.4" customHeight="1" x14ac:dyDescent="0.3">
      <c r="C182" s="112">
        <v>113</v>
      </c>
      <c r="D182" s="113" t="s">
        <v>300</v>
      </c>
      <c r="E182" s="114" t="s">
        <v>301</v>
      </c>
      <c r="F182" s="113" t="s">
        <v>35</v>
      </c>
      <c r="G182" s="114" t="s">
        <v>302</v>
      </c>
      <c r="H182" s="115">
        <v>20</v>
      </c>
      <c r="I182" s="139"/>
      <c r="J182" s="130">
        <f t="shared" si="4"/>
        <v>0</v>
      </c>
      <c r="K182" s="116">
        <f t="shared" si="5"/>
        <v>0</v>
      </c>
      <c r="L182" s="113">
        <v>112</v>
      </c>
      <c r="M182" s="117">
        <v>2</v>
      </c>
    </row>
    <row r="183" spans="2:13" ht="14.4" customHeight="1" x14ac:dyDescent="0.3">
      <c r="C183" s="80">
        <v>114</v>
      </c>
      <c r="D183" s="80" t="s">
        <v>303</v>
      </c>
      <c r="E183" s="81" t="s">
        <v>304</v>
      </c>
      <c r="F183" s="82" t="s">
        <v>35</v>
      </c>
      <c r="G183" s="81" t="s">
        <v>302</v>
      </c>
      <c r="H183" s="83">
        <v>20</v>
      </c>
      <c r="I183" s="138"/>
      <c r="J183" s="129">
        <f t="shared" si="4"/>
        <v>0</v>
      </c>
      <c r="K183" s="84">
        <f t="shared" si="5"/>
        <v>0</v>
      </c>
      <c r="L183" s="82">
        <v>112</v>
      </c>
      <c r="M183" s="85">
        <v>1</v>
      </c>
    </row>
    <row r="184" spans="2:13" ht="14.4" customHeight="1" x14ac:dyDescent="0.3">
      <c r="C184" s="112">
        <v>146</v>
      </c>
      <c r="D184" s="113" t="s">
        <v>305</v>
      </c>
      <c r="E184" s="114" t="s">
        <v>306</v>
      </c>
      <c r="F184" s="113" t="s">
        <v>35</v>
      </c>
      <c r="G184" s="114" t="s">
        <v>302</v>
      </c>
      <c r="H184" s="115">
        <v>11.99</v>
      </c>
      <c r="I184" s="139"/>
      <c r="J184" s="130">
        <f t="shared" si="4"/>
        <v>0</v>
      </c>
      <c r="K184" s="116">
        <f t="shared" si="5"/>
        <v>0</v>
      </c>
      <c r="L184" s="113">
        <v>112</v>
      </c>
      <c r="M184" s="117">
        <v>2</v>
      </c>
    </row>
    <row r="185" spans="2:13" ht="14.4" customHeight="1" x14ac:dyDescent="0.3">
      <c r="C185" s="80">
        <v>151</v>
      </c>
      <c r="D185" s="80" t="s">
        <v>307</v>
      </c>
      <c r="E185" s="81" t="s">
        <v>308</v>
      </c>
      <c r="F185" s="82" t="s">
        <v>35</v>
      </c>
      <c r="G185" s="81" t="s">
        <v>302</v>
      </c>
      <c r="H185" s="83">
        <v>14.5</v>
      </c>
      <c r="I185" s="138"/>
      <c r="J185" s="129">
        <f t="shared" si="4"/>
        <v>0</v>
      </c>
      <c r="K185" s="84">
        <f t="shared" si="5"/>
        <v>0</v>
      </c>
      <c r="L185" s="82">
        <v>112</v>
      </c>
      <c r="M185" s="85">
        <v>1</v>
      </c>
    </row>
    <row r="186" spans="2:13" ht="14.4" customHeight="1" x14ac:dyDescent="0.3">
      <c r="B186" s="282" t="s">
        <v>1244</v>
      </c>
      <c r="C186" s="112">
        <v>160</v>
      </c>
      <c r="D186" s="290" t="s">
        <v>1119</v>
      </c>
      <c r="E186" s="291" t="s">
        <v>1120</v>
      </c>
      <c r="F186" s="290" t="s">
        <v>168</v>
      </c>
      <c r="G186" s="291" t="s">
        <v>302</v>
      </c>
      <c r="H186" s="292">
        <v>21</v>
      </c>
      <c r="I186" s="293"/>
      <c r="J186" s="294">
        <f t="shared" si="4"/>
        <v>0</v>
      </c>
      <c r="K186" s="295">
        <f t="shared" si="5"/>
        <v>0</v>
      </c>
      <c r="L186" s="113">
        <v>112</v>
      </c>
      <c r="M186" s="117">
        <v>2</v>
      </c>
    </row>
    <row r="187" spans="2:13" ht="14.4" customHeight="1" x14ac:dyDescent="0.3">
      <c r="C187" s="80">
        <v>161</v>
      </c>
      <c r="D187" s="80" t="s">
        <v>309</v>
      </c>
      <c r="E187" s="81" t="s">
        <v>310</v>
      </c>
      <c r="F187" s="82" t="s">
        <v>168</v>
      </c>
      <c r="G187" s="81" t="s">
        <v>302</v>
      </c>
      <c r="H187" s="83">
        <v>19</v>
      </c>
      <c r="I187" s="138"/>
      <c r="J187" s="129">
        <f t="shared" si="4"/>
        <v>0</v>
      </c>
      <c r="K187" s="84">
        <f t="shared" si="5"/>
        <v>0</v>
      </c>
      <c r="L187" s="82">
        <v>112</v>
      </c>
      <c r="M187" s="85">
        <v>1</v>
      </c>
    </row>
    <row r="188" spans="2:13" ht="14.4" customHeight="1" x14ac:dyDescent="0.3">
      <c r="C188" s="112">
        <v>169</v>
      </c>
      <c r="D188" s="113" t="s">
        <v>311</v>
      </c>
      <c r="E188" s="114" t="s">
        <v>312</v>
      </c>
      <c r="F188" s="113" t="s">
        <v>168</v>
      </c>
      <c r="G188" s="114" t="s">
        <v>302</v>
      </c>
      <c r="H188" s="115">
        <v>16.8</v>
      </c>
      <c r="I188" s="139"/>
      <c r="J188" s="130">
        <f t="shared" si="4"/>
        <v>0</v>
      </c>
      <c r="K188" s="116">
        <f t="shared" si="5"/>
        <v>0</v>
      </c>
      <c r="L188" s="113">
        <v>112</v>
      </c>
      <c r="M188" s="117">
        <v>2</v>
      </c>
    </row>
    <row r="189" spans="2:13" ht="14.4" customHeight="1" x14ac:dyDescent="0.3">
      <c r="C189" s="80">
        <v>172</v>
      </c>
      <c r="D189" s="80" t="s">
        <v>313</v>
      </c>
      <c r="E189" s="81" t="s">
        <v>314</v>
      </c>
      <c r="F189" s="82" t="s">
        <v>168</v>
      </c>
      <c r="G189" s="81" t="s">
        <v>302</v>
      </c>
      <c r="H189" s="83">
        <v>13.8</v>
      </c>
      <c r="I189" s="138"/>
      <c r="J189" s="129">
        <f t="shared" si="4"/>
        <v>0</v>
      </c>
      <c r="K189" s="84">
        <f t="shared" si="5"/>
        <v>0</v>
      </c>
      <c r="L189" s="82">
        <v>112</v>
      </c>
      <c r="M189" s="85">
        <v>1</v>
      </c>
    </row>
    <row r="190" spans="2:13" ht="14.4" customHeight="1" x14ac:dyDescent="0.3">
      <c r="C190" s="112">
        <v>173</v>
      </c>
      <c r="D190" s="113" t="s">
        <v>315</v>
      </c>
      <c r="E190" s="114" t="s">
        <v>316</v>
      </c>
      <c r="F190" s="113" t="s">
        <v>168</v>
      </c>
      <c r="G190" s="114" t="s">
        <v>302</v>
      </c>
      <c r="H190" s="115">
        <v>22.5</v>
      </c>
      <c r="I190" s="139"/>
      <c r="J190" s="130">
        <f t="shared" si="4"/>
        <v>0</v>
      </c>
      <c r="K190" s="116">
        <f t="shared" si="5"/>
        <v>0</v>
      </c>
      <c r="L190" s="113">
        <v>112</v>
      </c>
      <c r="M190" s="117">
        <v>2</v>
      </c>
    </row>
    <row r="191" spans="2:13" ht="14.4" customHeight="1" x14ac:dyDescent="0.3">
      <c r="B191" s="282" t="s">
        <v>1244</v>
      </c>
      <c r="C191" s="80">
        <v>179</v>
      </c>
      <c r="D191" s="283" t="s">
        <v>317</v>
      </c>
      <c r="E191" s="284" t="s">
        <v>318</v>
      </c>
      <c r="F191" s="285" t="s">
        <v>39</v>
      </c>
      <c r="G191" s="284" t="s">
        <v>302</v>
      </c>
      <c r="H191" s="286">
        <v>9.9</v>
      </c>
      <c r="I191" s="287"/>
      <c r="J191" s="288">
        <f t="shared" si="4"/>
        <v>0</v>
      </c>
      <c r="K191" s="289">
        <f t="shared" si="5"/>
        <v>0</v>
      </c>
      <c r="L191" s="82">
        <v>112</v>
      </c>
      <c r="M191" s="85">
        <v>1</v>
      </c>
    </row>
    <row r="192" spans="2:13" ht="14.4" customHeight="1" x14ac:dyDescent="0.3">
      <c r="C192" s="112">
        <v>183</v>
      </c>
      <c r="D192" s="113" t="s">
        <v>319</v>
      </c>
      <c r="E192" s="114" t="s">
        <v>320</v>
      </c>
      <c r="F192" s="113" t="s">
        <v>39</v>
      </c>
      <c r="G192" s="114" t="s">
        <v>302</v>
      </c>
      <c r="H192" s="115">
        <v>23.9</v>
      </c>
      <c r="I192" s="139"/>
      <c r="J192" s="130">
        <f t="shared" si="4"/>
        <v>0</v>
      </c>
      <c r="K192" s="116">
        <f t="shared" si="5"/>
        <v>0</v>
      </c>
      <c r="L192" s="113">
        <v>112</v>
      </c>
      <c r="M192" s="117">
        <v>2</v>
      </c>
    </row>
    <row r="193" spans="3:13" ht="14.4" customHeight="1" x14ac:dyDescent="0.3">
      <c r="C193" s="80">
        <v>189</v>
      </c>
      <c r="D193" s="80" t="s">
        <v>321</v>
      </c>
      <c r="E193" s="81" t="s">
        <v>322</v>
      </c>
      <c r="F193" s="82" t="s">
        <v>39</v>
      </c>
      <c r="G193" s="81" t="s">
        <v>302</v>
      </c>
      <c r="H193" s="83">
        <v>11.9</v>
      </c>
      <c r="I193" s="138"/>
      <c r="J193" s="129">
        <f t="shared" si="4"/>
        <v>0</v>
      </c>
      <c r="K193" s="84">
        <f t="shared" si="5"/>
        <v>0</v>
      </c>
      <c r="L193" s="82">
        <v>112</v>
      </c>
      <c r="M193" s="85">
        <v>1</v>
      </c>
    </row>
    <row r="194" spans="3:13" ht="14.4" customHeight="1" x14ac:dyDescent="0.3">
      <c r="C194" s="112">
        <v>279</v>
      </c>
      <c r="D194" s="113" t="s">
        <v>323</v>
      </c>
      <c r="E194" s="114" t="s">
        <v>324</v>
      </c>
      <c r="F194" s="113" t="s">
        <v>325</v>
      </c>
      <c r="G194" s="114" t="s">
        <v>302</v>
      </c>
      <c r="H194" s="115">
        <v>19.899999999999999</v>
      </c>
      <c r="I194" s="139"/>
      <c r="J194" s="130">
        <f t="shared" si="4"/>
        <v>0</v>
      </c>
      <c r="K194" s="116">
        <f t="shared" si="5"/>
        <v>0</v>
      </c>
      <c r="L194" s="113">
        <v>112</v>
      </c>
      <c r="M194" s="117">
        <v>2</v>
      </c>
    </row>
    <row r="195" spans="3:13" ht="14.4" customHeight="1" x14ac:dyDescent="0.3">
      <c r="C195" s="80">
        <v>292</v>
      </c>
      <c r="D195" s="80" t="s">
        <v>326</v>
      </c>
      <c r="E195" s="81" t="s">
        <v>327</v>
      </c>
      <c r="F195" s="82" t="s">
        <v>97</v>
      </c>
      <c r="G195" s="81" t="s">
        <v>302</v>
      </c>
      <c r="H195" s="83">
        <v>12.33</v>
      </c>
      <c r="I195" s="138"/>
      <c r="J195" s="129">
        <f t="shared" si="4"/>
        <v>0</v>
      </c>
      <c r="K195" s="84">
        <f t="shared" si="5"/>
        <v>0</v>
      </c>
      <c r="L195" s="82">
        <v>113</v>
      </c>
      <c r="M195" s="85">
        <v>1</v>
      </c>
    </row>
    <row r="196" spans="3:13" ht="14.4" customHeight="1" x14ac:dyDescent="0.3">
      <c r="C196" s="112">
        <v>293</v>
      </c>
      <c r="D196" s="113" t="s">
        <v>328</v>
      </c>
      <c r="E196" s="114" t="s">
        <v>329</v>
      </c>
      <c r="F196" s="113" t="s">
        <v>97</v>
      </c>
      <c r="G196" s="114" t="s">
        <v>302</v>
      </c>
      <c r="H196" s="115">
        <v>17.18</v>
      </c>
      <c r="I196" s="139"/>
      <c r="J196" s="130">
        <f t="shared" si="4"/>
        <v>0</v>
      </c>
      <c r="K196" s="116">
        <f t="shared" si="5"/>
        <v>0</v>
      </c>
      <c r="L196" s="113">
        <v>113</v>
      </c>
      <c r="M196" s="117">
        <v>2</v>
      </c>
    </row>
    <row r="197" spans="3:13" ht="14.4" customHeight="1" x14ac:dyDescent="0.3">
      <c r="C197" s="80">
        <v>374</v>
      </c>
      <c r="D197" s="80" t="s">
        <v>330</v>
      </c>
      <c r="E197" s="81" t="s">
        <v>331</v>
      </c>
      <c r="F197" s="82" t="s">
        <v>159</v>
      </c>
      <c r="G197" s="81" t="s">
        <v>302</v>
      </c>
      <c r="H197" s="83">
        <v>26.99</v>
      </c>
      <c r="I197" s="138"/>
      <c r="J197" s="129">
        <f t="shared" si="4"/>
        <v>0</v>
      </c>
      <c r="K197" s="84">
        <f t="shared" si="5"/>
        <v>0</v>
      </c>
      <c r="L197" s="82">
        <v>113</v>
      </c>
      <c r="M197" s="85">
        <v>1</v>
      </c>
    </row>
    <row r="198" spans="3:13" ht="14.4" customHeight="1" x14ac:dyDescent="0.3">
      <c r="C198" s="112">
        <v>380</v>
      </c>
      <c r="D198" s="113" t="s">
        <v>332</v>
      </c>
      <c r="E198" s="114" t="s">
        <v>333</v>
      </c>
      <c r="F198" s="113" t="s">
        <v>159</v>
      </c>
      <c r="G198" s="114" t="s">
        <v>302</v>
      </c>
      <c r="H198" s="115">
        <v>14.99</v>
      </c>
      <c r="I198" s="139"/>
      <c r="J198" s="130">
        <f t="shared" si="4"/>
        <v>0</v>
      </c>
      <c r="K198" s="116">
        <f t="shared" si="5"/>
        <v>0</v>
      </c>
      <c r="L198" s="113">
        <v>113</v>
      </c>
      <c r="M198" s="117">
        <v>2</v>
      </c>
    </row>
    <row r="199" spans="3:13" ht="14.4" customHeight="1" x14ac:dyDescent="0.3">
      <c r="C199" s="80">
        <v>454</v>
      </c>
      <c r="D199" s="80" t="s">
        <v>334</v>
      </c>
      <c r="E199" s="81" t="s">
        <v>335</v>
      </c>
      <c r="F199" s="82" t="s">
        <v>50</v>
      </c>
      <c r="G199" s="81" t="s">
        <v>302</v>
      </c>
      <c r="H199" s="83">
        <v>12.99</v>
      </c>
      <c r="I199" s="138"/>
      <c r="J199" s="129">
        <f t="shared" si="4"/>
        <v>0</v>
      </c>
      <c r="K199" s="84">
        <f t="shared" si="5"/>
        <v>0</v>
      </c>
      <c r="L199" s="82">
        <v>113</v>
      </c>
      <c r="M199" s="85">
        <v>1</v>
      </c>
    </row>
    <row r="200" spans="3:13" ht="14.4" customHeight="1" x14ac:dyDescent="0.3">
      <c r="C200" s="112">
        <v>486</v>
      </c>
      <c r="D200" s="113" t="s">
        <v>346</v>
      </c>
      <c r="E200" s="114" t="s">
        <v>347</v>
      </c>
      <c r="F200" s="113" t="s">
        <v>168</v>
      </c>
      <c r="G200" s="114" t="s">
        <v>302</v>
      </c>
      <c r="H200" s="115">
        <v>11.2</v>
      </c>
      <c r="I200" s="139"/>
      <c r="J200" s="130">
        <f t="shared" si="4"/>
        <v>0</v>
      </c>
      <c r="K200" s="116">
        <f t="shared" si="5"/>
        <v>0</v>
      </c>
      <c r="L200" s="113">
        <v>113</v>
      </c>
      <c r="M200" s="117">
        <v>2</v>
      </c>
    </row>
    <row r="201" spans="3:13" ht="14.4" customHeight="1" x14ac:dyDescent="0.3">
      <c r="C201" s="80">
        <v>487</v>
      </c>
      <c r="D201" s="80" t="s">
        <v>344</v>
      </c>
      <c r="E201" s="81" t="s">
        <v>345</v>
      </c>
      <c r="F201" s="82" t="s">
        <v>168</v>
      </c>
      <c r="G201" s="81" t="s">
        <v>302</v>
      </c>
      <c r="H201" s="83">
        <v>13.25</v>
      </c>
      <c r="I201" s="138"/>
      <c r="J201" s="129">
        <f t="shared" si="4"/>
        <v>0</v>
      </c>
      <c r="K201" s="84">
        <f t="shared" si="5"/>
        <v>0</v>
      </c>
      <c r="L201" s="82">
        <v>113</v>
      </c>
      <c r="M201" s="85">
        <v>1</v>
      </c>
    </row>
    <row r="202" spans="3:13" ht="14.4" customHeight="1" x14ac:dyDescent="0.3">
      <c r="C202" s="112">
        <v>488</v>
      </c>
      <c r="D202" s="113" t="s">
        <v>336</v>
      </c>
      <c r="E202" s="114" t="s">
        <v>337</v>
      </c>
      <c r="F202" s="113" t="s">
        <v>168</v>
      </c>
      <c r="G202" s="114" t="s">
        <v>302</v>
      </c>
      <c r="H202" s="115">
        <v>13.4</v>
      </c>
      <c r="I202" s="139"/>
      <c r="J202" s="130">
        <f t="shared" si="4"/>
        <v>0</v>
      </c>
      <c r="K202" s="116">
        <f t="shared" si="5"/>
        <v>0</v>
      </c>
      <c r="L202" s="113">
        <v>113</v>
      </c>
      <c r="M202" s="117">
        <v>2</v>
      </c>
    </row>
    <row r="203" spans="3:13" ht="14.4" customHeight="1" x14ac:dyDescent="0.3">
      <c r="C203" s="80">
        <v>489</v>
      </c>
      <c r="D203" s="80" t="s">
        <v>338</v>
      </c>
      <c r="E203" s="81" t="s">
        <v>339</v>
      </c>
      <c r="F203" s="82" t="s">
        <v>168</v>
      </c>
      <c r="G203" s="81" t="s">
        <v>302</v>
      </c>
      <c r="H203" s="83">
        <v>11.2</v>
      </c>
      <c r="I203" s="138"/>
      <c r="J203" s="129">
        <f t="shared" si="4"/>
        <v>0</v>
      </c>
      <c r="K203" s="84">
        <f t="shared" si="5"/>
        <v>0</v>
      </c>
      <c r="L203" s="82">
        <v>200</v>
      </c>
      <c r="M203" s="85"/>
    </row>
    <row r="204" spans="3:13" ht="14.4" customHeight="1" x14ac:dyDescent="0.3">
      <c r="C204" s="112">
        <v>513</v>
      </c>
      <c r="D204" s="113" t="s">
        <v>348</v>
      </c>
      <c r="E204" s="114" t="s">
        <v>349</v>
      </c>
      <c r="F204" s="113" t="s">
        <v>325</v>
      </c>
      <c r="G204" s="114" t="s">
        <v>302</v>
      </c>
      <c r="H204" s="115">
        <v>24.99</v>
      </c>
      <c r="I204" s="139"/>
      <c r="J204" s="130">
        <f t="shared" si="4"/>
        <v>0</v>
      </c>
      <c r="K204" s="116">
        <f t="shared" si="5"/>
        <v>0</v>
      </c>
      <c r="L204" s="113">
        <v>201</v>
      </c>
      <c r="M204" s="117">
        <v>1</v>
      </c>
    </row>
    <row r="205" spans="3:13" ht="14.4" customHeight="1" x14ac:dyDescent="0.3">
      <c r="C205" s="80">
        <v>575</v>
      </c>
      <c r="D205" s="80" t="s">
        <v>1280</v>
      </c>
      <c r="E205" s="81" t="s">
        <v>1281</v>
      </c>
      <c r="F205" s="82" t="s">
        <v>280</v>
      </c>
      <c r="G205" s="81" t="s">
        <v>302</v>
      </c>
      <c r="H205" s="83">
        <v>25</v>
      </c>
      <c r="I205" s="138"/>
      <c r="J205" s="129">
        <f t="shared" si="4"/>
        <v>0</v>
      </c>
      <c r="K205" s="84">
        <f t="shared" si="5"/>
        <v>0</v>
      </c>
      <c r="L205" s="82">
        <v>201</v>
      </c>
      <c r="M205" s="85"/>
    </row>
    <row r="206" spans="3:13" ht="14.4" customHeight="1" x14ac:dyDescent="0.3">
      <c r="C206" s="112">
        <v>589</v>
      </c>
      <c r="D206" s="113" t="s">
        <v>1282</v>
      </c>
      <c r="E206" s="114" t="s">
        <v>1283</v>
      </c>
      <c r="F206" s="113" t="s">
        <v>39</v>
      </c>
      <c r="G206" s="114" t="s">
        <v>302</v>
      </c>
      <c r="H206" s="115">
        <v>23.7</v>
      </c>
      <c r="I206" s="139"/>
      <c r="J206" s="130">
        <f t="shared" si="4"/>
        <v>0</v>
      </c>
      <c r="K206" s="116">
        <f t="shared" si="5"/>
        <v>0</v>
      </c>
      <c r="L206" s="113">
        <v>201</v>
      </c>
      <c r="M206" s="117">
        <v>2</v>
      </c>
    </row>
    <row r="207" spans="3:13" ht="14.4" customHeight="1" x14ac:dyDescent="0.3">
      <c r="C207" s="80">
        <v>27</v>
      </c>
      <c r="D207" s="80" t="s">
        <v>350</v>
      </c>
      <c r="E207" s="81" t="s">
        <v>351</v>
      </c>
      <c r="F207" s="82" t="s">
        <v>352</v>
      </c>
      <c r="G207" s="81" t="s">
        <v>353</v>
      </c>
      <c r="H207" s="83">
        <v>93.43</v>
      </c>
      <c r="I207" s="138"/>
      <c r="J207" s="129">
        <f t="shared" si="4"/>
        <v>0</v>
      </c>
      <c r="K207" s="84">
        <f t="shared" si="5"/>
        <v>0</v>
      </c>
      <c r="L207" s="82">
        <v>201</v>
      </c>
      <c r="M207" s="85">
        <v>1</v>
      </c>
    </row>
    <row r="208" spans="3:13" ht="14.4" customHeight="1" x14ac:dyDescent="0.3">
      <c r="C208" s="112">
        <v>28</v>
      </c>
      <c r="D208" s="113" t="s">
        <v>354</v>
      </c>
      <c r="E208" s="114" t="s">
        <v>355</v>
      </c>
      <c r="F208" s="113" t="s">
        <v>352</v>
      </c>
      <c r="G208" s="114" t="s">
        <v>353</v>
      </c>
      <c r="H208" s="115">
        <v>92.56</v>
      </c>
      <c r="I208" s="139"/>
      <c r="J208" s="130">
        <f t="shared" si="4"/>
        <v>0</v>
      </c>
      <c r="K208" s="116">
        <f t="shared" si="5"/>
        <v>0</v>
      </c>
      <c r="L208" s="113">
        <v>201</v>
      </c>
      <c r="M208" s="117">
        <v>2</v>
      </c>
    </row>
    <row r="209" spans="2:13" ht="14.4" customHeight="1" x14ac:dyDescent="0.3">
      <c r="C209" s="80">
        <v>111</v>
      </c>
      <c r="D209" s="80" t="s">
        <v>356</v>
      </c>
      <c r="E209" s="81" t="s">
        <v>357</v>
      </c>
      <c r="F209" s="82" t="s">
        <v>35</v>
      </c>
      <c r="G209" s="81" t="s">
        <v>353</v>
      </c>
      <c r="H209" s="83">
        <v>33</v>
      </c>
      <c r="I209" s="138"/>
      <c r="J209" s="129">
        <f t="shared" si="4"/>
        <v>0</v>
      </c>
      <c r="K209" s="84">
        <f t="shared" si="5"/>
        <v>0</v>
      </c>
      <c r="L209" s="82">
        <v>201</v>
      </c>
      <c r="M209" s="85">
        <v>1</v>
      </c>
    </row>
    <row r="210" spans="2:13" ht="14.4" customHeight="1" x14ac:dyDescent="0.3">
      <c r="C210" s="112">
        <v>141</v>
      </c>
      <c r="D210" s="113" t="s">
        <v>358</v>
      </c>
      <c r="E210" s="114" t="s">
        <v>359</v>
      </c>
      <c r="F210" s="113" t="s">
        <v>35</v>
      </c>
      <c r="G210" s="114" t="s">
        <v>353</v>
      </c>
      <c r="H210" s="115">
        <v>43.15</v>
      </c>
      <c r="I210" s="139"/>
      <c r="J210" s="130">
        <f t="shared" si="4"/>
        <v>0</v>
      </c>
      <c r="K210" s="116">
        <f t="shared" si="5"/>
        <v>0</v>
      </c>
      <c r="L210" s="113">
        <v>201</v>
      </c>
      <c r="M210" s="117">
        <v>2</v>
      </c>
    </row>
    <row r="211" spans="2:13" ht="14.4" customHeight="1" x14ac:dyDescent="0.3">
      <c r="B211" s="282" t="s">
        <v>1244</v>
      </c>
      <c r="C211" s="80">
        <v>184</v>
      </c>
      <c r="D211" s="283" t="s">
        <v>360</v>
      </c>
      <c r="E211" s="284" t="s">
        <v>361</v>
      </c>
      <c r="F211" s="285" t="s">
        <v>39</v>
      </c>
      <c r="G211" s="284" t="s">
        <v>353</v>
      </c>
      <c r="H211" s="286">
        <v>83.9</v>
      </c>
      <c r="I211" s="287"/>
      <c r="J211" s="288">
        <f t="shared" si="4"/>
        <v>0</v>
      </c>
      <c r="K211" s="289">
        <f t="shared" si="5"/>
        <v>0</v>
      </c>
      <c r="L211" s="82">
        <v>201</v>
      </c>
      <c r="M211" s="85">
        <v>1</v>
      </c>
    </row>
    <row r="212" spans="2:13" ht="14.4" customHeight="1" x14ac:dyDescent="0.3">
      <c r="C212" s="112">
        <v>297</v>
      </c>
      <c r="D212" s="113" t="s">
        <v>362</v>
      </c>
      <c r="E212" s="114" t="s">
        <v>363</v>
      </c>
      <c r="F212" s="113" t="s">
        <v>97</v>
      </c>
      <c r="G212" s="114" t="s">
        <v>353</v>
      </c>
      <c r="H212" s="115">
        <v>69.989999999999995</v>
      </c>
      <c r="I212" s="139"/>
      <c r="J212" s="130">
        <f t="shared" si="4"/>
        <v>0</v>
      </c>
      <c r="K212" s="116">
        <f t="shared" si="5"/>
        <v>0</v>
      </c>
      <c r="L212" s="113">
        <v>202</v>
      </c>
      <c r="M212" s="117">
        <v>2</v>
      </c>
    </row>
    <row r="213" spans="2:13" ht="14.4" customHeight="1" x14ac:dyDescent="0.3">
      <c r="C213" s="80">
        <v>408</v>
      </c>
      <c r="D213" s="80" t="s">
        <v>364</v>
      </c>
      <c r="E213" s="81" t="s">
        <v>365</v>
      </c>
      <c r="F213" s="82" t="s">
        <v>352</v>
      </c>
      <c r="G213" s="81" t="s">
        <v>353</v>
      </c>
      <c r="H213" s="83">
        <v>169.99</v>
      </c>
      <c r="I213" s="138"/>
      <c r="J213" s="129">
        <f t="shared" si="4"/>
        <v>0</v>
      </c>
      <c r="K213" s="84">
        <f t="shared" si="5"/>
        <v>0</v>
      </c>
      <c r="L213" s="82">
        <v>202</v>
      </c>
      <c r="M213" s="85">
        <v>1</v>
      </c>
    </row>
    <row r="214" spans="2:13" ht="14.4" customHeight="1" x14ac:dyDescent="0.3">
      <c r="C214" s="112">
        <v>585</v>
      </c>
      <c r="D214" s="113" t="s">
        <v>1284</v>
      </c>
      <c r="E214" s="114" t="s">
        <v>1285</v>
      </c>
      <c r="F214" s="113" t="s">
        <v>39</v>
      </c>
      <c r="G214" s="114" t="s">
        <v>353</v>
      </c>
      <c r="H214" s="115">
        <v>49.99</v>
      </c>
      <c r="I214" s="139"/>
      <c r="J214" s="130">
        <f t="shared" si="4"/>
        <v>0</v>
      </c>
      <c r="K214" s="116">
        <f t="shared" si="5"/>
        <v>0</v>
      </c>
      <c r="L214" s="113">
        <v>202</v>
      </c>
      <c r="M214" s="117">
        <v>2</v>
      </c>
    </row>
    <row r="215" spans="2:13" ht="14.4" customHeight="1" x14ac:dyDescent="0.3">
      <c r="C215" s="80">
        <v>221</v>
      </c>
      <c r="D215" s="80" t="s">
        <v>366</v>
      </c>
      <c r="E215" s="81" t="s">
        <v>1286</v>
      </c>
      <c r="F215" s="82" t="s">
        <v>35</v>
      </c>
      <c r="G215" s="81" t="s">
        <v>368</v>
      </c>
      <c r="H215" s="83">
        <v>11.9</v>
      </c>
      <c r="I215" s="138"/>
      <c r="J215" s="129">
        <f t="shared" si="4"/>
        <v>0</v>
      </c>
      <c r="K215" s="84">
        <f t="shared" si="5"/>
        <v>0</v>
      </c>
      <c r="L215" s="82">
        <v>202</v>
      </c>
      <c r="M215" s="85">
        <v>1</v>
      </c>
    </row>
    <row r="216" spans="2:13" ht="14.4" customHeight="1" x14ac:dyDescent="0.3">
      <c r="C216" s="112">
        <v>221</v>
      </c>
      <c r="D216" s="113" t="s">
        <v>369</v>
      </c>
      <c r="E216" s="114" t="s">
        <v>1286</v>
      </c>
      <c r="F216" s="113" t="s">
        <v>35</v>
      </c>
      <c r="G216" s="114" t="s">
        <v>368</v>
      </c>
      <c r="H216" s="115">
        <v>11.9</v>
      </c>
      <c r="I216" s="139"/>
      <c r="J216" s="130">
        <f t="shared" si="4"/>
        <v>0</v>
      </c>
      <c r="K216" s="116">
        <f t="shared" si="5"/>
        <v>0</v>
      </c>
      <c r="L216" s="113">
        <v>202</v>
      </c>
      <c r="M216" s="117">
        <v>2</v>
      </c>
    </row>
    <row r="217" spans="2:13" ht="14.4" customHeight="1" x14ac:dyDescent="0.3">
      <c r="C217" s="80">
        <v>221</v>
      </c>
      <c r="D217" s="80" t="s">
        <v>371</v>
      </c>
      <c r="E217" s="81" t="s">
        <v>1286</v>
      </c>
      <c r="F217" s="82" t="s">
        <v>35</v>
      </c>
      <c r="G217" s="81" t="s">
        <v>368</v>
      </c>
      <c r="H217" s="83">
        <v>11.9</v>
      </c>
      <c r="I217" s="138"/>
      <c r="J217" s="129">
        <f t="shared" si="4"/>
        <v>0</v>
      </c>
      <c r="K217" s="84">
        <f t="shared" si="5"/>
        <v>0</v>
      </c>
      <c r="L217" s="82">
        <v>202</v>
      </c>
      <c r="M217" s="85">
        <v>1</v>
      </c>
    </row>
    <row r="218" spans="2:13" ht="14.4" customHeight="1" x14ac:dyDescent="0.3">
      <c r="C218" s="112">
        <v>239</v>
      </c>
      <c r="D218" s="113" t="s">
        <v>373</v>
      </c>
      <c r="E218" s="114" t="s">
        <v>1287</v>
      </c>
      <c r="F218" s="113" t="s">
        <v>50</v>
      </c>
      <c r="G218" s="114" t="s">
        <v>368</v>
      </c>
      <c r="H218" s="115">
        <v>10.9</v>
      </c>
      <c r="I218" s="139"/>
      <c r="J218" s="130">
        <f t="shared" ref="J218:J281" si="6">$E$16</f>
        <v>0</v>
      </c>
      <c r="K218" s="116">
        <f t="shared" ref="K218:K281" si="7">H218*I218*(1-J218)</f>
        <v>0</v>
      </c>
      <c r="L218" s="113">
        <v>202</v>
      </c>
      <c r="M218" s="117">
        <v>2</v>
      </c>
    </row>
    <row r="219" spans="2:13" ht="14.4" customHeight="1" x14ac:dyDescent="0.3">
      <c r="C219" s="80">
        <v>239</v>
      </c>
      <c r="D219" s="80" t="s">
        <v>375</v>
      </c>
      <c r="E219" s="81" t="s">
        <v>1287</v>
      </c>
      <c r="F219" s="82" t="s">
        <v>50</v>
      </c>
      <c r="G219" s="81" t="s">
        <v>368</v>
      </c>
      <c r="H219" s="83">
        <v>10.9</v>
      </c>
      <c r="I219" s="138"/>
      <c r="J219" s="129">
        <f t="shared" si="6"/>
        <v>0</v>
      </c>
      <c r="K219" s="84">
        <f t="shared" si="7"/>
        <v>0</v>
      </c>
      <c r="L219" s="82">
        <v>202</v>
      </c>
      <c r="M219" s="85">
        <v>1</v>
      </c>
    </row>
    <row r="220" spans="2:13" ht="14.4" customHeight="1" x14ac:dyDescent="0.3">
      <c r="C220" s="112">
        <v>287</v>
      </c>
      <c r="D220" s="113" t="s">
        <v>377</v>
      </c>
      <c r="E220" s="114" t="s">
        <v>378</v>
      </c>
      <c r="F220" s="113" t="s">
        <v>97</v>
      </c>
      <c r="G220" s="114" t="s">
        <v>368</v>
      </c>
      <c r="H220" s="115">
        <v>14.25</v>
      </c>
      <c r="I220" s="139"/>
      <c r="J220" s="130">
        <f t="shared" si="6"/>
        <v>0</v>
      </c>
      <c r="K220" s="116">
        <f t="shared" si="7"/>
        <v>0</v>
      </c>
      <c r="L220" s="113">
        <v>203</v>
      </c>
      <c r="M220" s="117"/>
    </row>
    <row r="221" spans="2:13" ht="14.4" customHeight="1" x14ac:dyDescent="0.3">
      <c r="C221" s="80">
        <v>288</v>
      </c>
      <c r="D221" s="80" t="s">
        <v>379</v>
      </c>
      <c r="E221" s="81" t="s">
        <v>380</v>
      </c>
      <c r="F221" s="82" t="s">
        <v>97</v>
      </c>
      <c r="G221" s="81" t="s">
        <v>368</v>
      </c>
      <c r="H221" s="83">
        <v>14.25</v>
      </c>
      <c r="I221" s="138"/>
      <c r="J221" s="129">
        <f t="shared" si="6"/>
        <v>0</v>
      </c>
      <c r="K221" s="84">
        <f t="shared" si="7"/>
        <v>0</v>
      </c>
      <c r="L221" s="82">
        <v>203</v>
      </c>
      <c r="M221" s="85"/>
    </row>
    <row r="222" spans="2:13" ht="14.4" customHeight="1" x14ac:dyDescent="0.3">
      <c r="C222" s="112">
        <v>435</v>
      </c>
      <c r="D222" s="113" t="s">
        <v>381</v>
      </c>
      <c r="E222" s="114" t="s">
        <v>382</v>
      </c>
      <c r="F222" s="113" t="s">
        <v>35</v>
      </c>
      <c r="G222" s="114" t="s">
        <v>368</v>
      </c>
      <c r="H222" s="115">
        <v>15.99</v>
      </c>
      <c r="I222" s="139"/>
      <c r="J222" s="130">
        <f t="shared" si="6"/>
        <v>0</v>
      </c>
      <c r="K222" s="116">
        <f t="shared" si="7"/>
        <v>0</v>
      </c>
      <c r="L222" s="113">
        <v>203</v>
      </c>
      <c r="M222" s="117">
        <v>2</v>
      </c>
    </row>
    <row r="223" spans="2:13" ht="14.4" customHeight="1" x14ac:dyDescent="0.3">
      <c r="C223" s="80">
        <v>441</v>
      </c>
      <c r="D223" s="80" t="s">
        <v>383</v>
      </c>
      <c r="E223" s="81" t="s">
        <v>384</v>
      </c>
      <c r="F223" s="82" t="s">
        <v>50</v>
      </c>
      <c r="G223" s="81" t="s">
        <v>368</v>
      </c>
      <c r="H223" s="83">
        <v>14.99</v>
      </c>
      <c r="I223" s="138"/>
      <c r="J223" s="129">
        <f t="shared" si="6"/>
        <v>0</v>
      </c>
      <c r="K223" s="84">
        <f t="shared" si="7"/>
        <v>0</v>
      </c>
      <c r="L223" s="82">
        <v>204</v>
      </c>
      <c r="M223" s="85">
        <v>1</v>
      </c>
    </row>
    <row r="224" spans="2:13" ht="14.4" customHeight="1" x14ac:dyDescent="0.3">
      <c r="C224" s="112">
        <v>442</v>
      </c>
      <c r="D224" s="113" t="s">
        <v>385</v>
      </c>
      <c r="E224" s="114" t="s">
        <v>386</v>
      </c>
      <c r="F224" s="113" t="s">
        <v>50</v>
      </c>
      <c r="G224" s="114" t="s">
        <v>368</v>
      </c>
      <c r="H224" s="115">
        <v>14.99</v>
      </c>
      <c r="I224" s="139"/>
      <c r="J224" s="130">
        <f t="shared" si="6"/>
        <v>0</v>
      </c>
      <c r="K224" s="116">
        <f t="shared" si="7"/>
        <v>0</v>
      </c>
      <c r="L224" s="113">
        <v>204</v>
      </c>
      <c r="M224" s="117"/>
    </row>
    <row r="225" spans="2:13" ht="14.4" customHeight="1" x14ac:dyDescent="0.3">
      <c r="C225" s="80">
        <v>443</v>
      </c>
      <c r="D225" s="80" t="s">
        <v>387</v>
      </c>
      <c r="E225" s="81" t="s">
        <v>388</v>
      </c>
      <c r="F225" s="82" t="s">
        <v>50</v>
      </c>
      <c r="G225" s="81" t="s">
        <v>368</v>
      </c>
      <c r="H225" s="83">
        <v>14.99</v>
      </c>
      <c r="I225" s="138"/>
      <c r="J225" s="129">
        <f t="shared" si="6"/>
        <v>0</v>
      </c>
      <c r="K225" s="84">
        <f t="shared" si="7"/>
        <v>0</v>
      </c>
      <c r="L225" s="82">
        <v>204</v>
      </c>
      <c r="M225" s="85">
        <v>2</v>
      </c>
    </row>
    <row r="226" spans="2:13" ht="14.4" customHeight="1" x14ac:dyDescent="0.3">
      <c r="C226" s="112">
        <v>444</v>
      </c>
      <c r="D226" s="113" t="s">
        <v>389</v>
      </c>
      <c r="E226" s="114" t="s">
        <v>390</v>
      </c>
      <c r="F226" s="113" t="s">
        <v>50</v>
      </c>
      <c r="G226" s="114" t="s">
        <v>368</v>
      </c>
      <c r="H226" s="115">
        <v>14.99</v>
      </c>
      <c r="I226" s="139"/>
      <c r="J226" s="130">
        <f t="shared" si="6"/>
        <v>0</v>
      </c>
      <c r="K226" s="116">
        <f t="shared" si="7"/>
        <v>0</v>
      </c>
      <c r="L226" s="113">
        <v>204</v>
      </c>
      <c r="M226" s="117">
        <v>1</v>
      </c>
    </row>
    <row r="227" spans="2:13" ht="14.4" customHeight="1" x14ac:dyDescent="0.3">
      <c r="C227" s="80">
        <v>445</v>
      </c>
      <c r="D227" s="80" t="s">
        <v>391</v>
      </c>
      <c r="E227" s="81" t="s">
        <v>392</v>
      </c>
      <c r="F227" s="82" t="s">
        <v>50</v>
      </c>
      <c r="G227" s="81" t="s">
        <v>368</v>
      </c>
      <c r="H227" s="83">
        <v>15.99</v>
      </c>
      <c r="I227" s="138"/>
      <c r="J227" s="129">
        <f t="shared" si="6"/>
        <v>0</v>
      </c>
      <c r="K227" s="84">
        <f t="shared" si="7"/>
        <v>0</v>
      </c>
      <c r="L227" s="82">
        <v>205</v>
      </c>
      <c r="M227" s="85">
        <v>2</v>
      </c>
    </row>
    <row r="228" spans="2:13" ht="14.4" customHeight="1" x14ac:dyDescent="0.3">
      <c r="C228" s="112">
        <v>446</v>
      </c>
      <c r="D228" s="113" t="s">
        <v>393</v>
      </c>
      <c r="E228" s="114" t="s">
        <v>394</v>
      </c>
      <c r="F228" s="113" t="s">
        <v>50</v>
      </c>
      <c r="G228" s="114" t="s">
        <v>368</v>
      </c>
      <c r="H228" s="115">
        <v>17.5</v>
      </c>
      <c r="I228" s="139"/>
      <c r="J228" s="130">
        <f t="shared" si="6"/>
        <v>0</v>
      </c>
      <c r="K228" s="116">
        <f t="shared" si="7"/>
        <v>0</v>
      </c>
      <c r="L228" s="113">
        <v>205</v>
      </c>
      <c r="M228" s="117"/>
    </row>
    <row r="229" spans="2:13" ht="14.4" customHeight="1" x14ac:dyDescent="0.3">
      <c r="C229" s="80">
        <v>222</v>
      </c>
      <c r="D229" s="80" t="s">
        <v>395</v>
      </c>
      <c r="E229" s="81" t="s">
        <v>396</v>
      </c>
      <c r="F229" s="82" t="s">
        <v>35</v>
      </c>
      <c r="G229" s="81" t="s">
        <v>397</v>
      </c>
      <c r="H229" s="83">
        <v>12.99</v>
      </c>
      <c r="I229" s="138"/>
      <c r="J229" s="129">
        <f t="shared" si="6"/>
        <v>0</v>
      </c>
      <c r="K229" s="84">
        <f t="shared" si="7"/>
        <v>0</v>
      </c>
      <c r="L229" s="82">
        <v>205</v>
      </c>
      <c r="M229" s="85">
        <v>1</v>
      </c>
    </row>
    <row r="230" spans="2:13" ht="14.4" customHeight="1" x14ac:dyDescent="0.3">
      <c r="C230" s="112">
        <v>223</v>
      </c>
      <c r="D230" s="113" t="s">
        <v>398</v>
      </c>
      <c r="E230" s="114" t="s">
        <v>399</v>
      </c>
      <c r="F230" s="113" t="s">
        <v>35</v>
      </c>
      <c r="G230" s="114" t="s">
        <v>397</v>
      </c>
      <c r="H230" s="115">
        <v>12.9</v>
      </c>
      <c r="I230" s="139"/>
      <c r="J230" s="130">
        <f t="shared" si="6"/>
        <v>0</v>
      </c>
      <c r="K230" s="116">
        <f t="shared" si="7"/>
        <v>0</v>
      </c>
      <c r="L230" s="113">
        <v>205</v>
      </c>
      <c r="M230" s="117">
        <v>2</v>
      </c>
    </row>
    <row r="231" spans="2:13" ht="14.4" customHeight="1" x14ac:dyDescent="0.3">
      <c r="C231" s="80">
        <v>232</v>
      </c>
      <c r="D231" s="80" t="s">
        <v>400</v>
      </c>
      <c r="E231" s="81" t="s">
        <v>401</v>
      </c>
      <c r="F231" s="82" t="s">
        <v>35</v>
      </c>
      <c r="G231" s="81" t="s">
        <v>397</v>
      </c>
      <c r="H231" s="83">
        <v>19.989999999999998</v>
      </c>
      <c r="I231" s="138"/>
      <c r="J231" s="129">
        <f t="shared" si="6"/>
        <v>0</v>
      </c>
      <c r="K231" s="84">
        <f t="shared" si="7"/>
        <v>0</v>
      </c>
      <c r="L231" s="82">
        <v>205</v>
      </c>
      <c r="M231" s="85">
        <v>1</v>
      </c>
    </row>
    <row r="232" spans="2:13" ht="14.4" customHeight="1" x14ac:dyDescent="0.3">
      <c r="C232" s="112">
        <v>234</v>
      </c>
      <c r="D232" s="113" t="s">
        <v>402</v>
      </c>
      <c r="E232" s="114" t="s">
        <v>403</v>
      </c>
      <c r="F232" s="113" t="s">
        <v>35</v>
      </c>
      <c r="G232" s="114" t="s">
        <v>397</v>
      </c>
      <c r="H232" s="115">
        <v>16.989999999999998</v>
      </c>
      <c r="I232" s="139"/>
      <c r="J232" s="130">
        <f t="shared" si="6"/>
        <v>0</v>
      </c>
      <c r="K232" s="116">
        <f t="shared" si="7"/>
        <v>0</v>
      </c>
      <c r="L232" s="113">
        <v>205</v>
      </c>
      <c r="M232" s="117">
        <v>2</v>
      </c>
    </row>
    <row r="233" spans="2:13" ht="14.4" customHeight="1" x14ac:dyDescent="0.3">
      <c r="C233" s="80">
        <v>416</v>
      </c>
      <c r="D233" s="80" t="s">
        <v>404</v>
      </c>
      <c r="E233" s="81" t="s">
        <v>405</v>
      </c>
      <c r="F233" s="82" t="s">
        <v>35</v>
      </c>
      <c r="G233" s="81" t="s">
        <v>397</v>
      </c>
      <c r="H233" s="83">
        <v>16.989999999999998</v>
      </c>
      <c r="I233" s="138"/>
      <c r="J233" s="129">
        <f t="shared" si="6"/>
        <v>0</v>
      </c>
      <c r="K233" s="84">
        <f t="shared" si="7"/>
        <v>0</v>
      </c>
      <c r="L233" s="82">
        <v>205</v>
      </c>
      <c r="M233" s="85">
        <v>1</v>
      </c>
    </row>
    <row r="234" spans="2:13" ht="14.4" customHeight="1" x14ac:dyDescent="0.3">
      <c r="C234" s="112">
        <v>417</v>
      </c>
      <c r="D234" s="113" t="s">
        <v>406</v>
      </c>
      <c r="E234" s="114" t="s">
        <v>1288</v>
      </c>
      <c r="F234" s="113" t="s">
        <v>35</v>
      </c>
      <c r="G234" s="114" t="s">
        <v>397</v>
      </c>
      <c r="H234" s="115">
        <v>12.9</v>
      </c>
      <c r="I234" s="139"/>
      <c r="J234" s="130">
        <f t="shared" si="6"/>
        <v>0</v>
      </c>
      <c r="K234" s="116">
        <f t="shared" si="7"/>
        <v>0</v>
      </c>
      <c r="L234" s="113">
        <v>205</v>
      </c>
      <c r="M234" s="117">
        <v>2</v>
      </c>
    </row>
    <row r="235" spans="2:13" ht="14.4" customHeight="1" x14ac:dyDescent="0.3">
      <c r="C235" s="80">
        <v>418</v>
      </c>
      <c r="D235" s="80" t="s">
        <v>408</v>
      </c>
      <c r="E235" s="81" t="s">
        <v>409</v>
      </c>
      <c r="F235" s="82" t="s">
        <v>35</v>
      </c>
      <c r="G235" s="81" t="s">
        <v>397</v>
      </c>
      <c r="H235" s="83">
        <v>16.989999999999998</v>
      </c>
      <c r="I235" s="138"/>
      <c r="J235" s="129">
        <f t="shared" si="6"/>
        <v>0</v>
      </c>
      <c r="K235" s="84">
        <f t="shared" si="7"/>
        <v>0</v>
      </c>
      <c r="L235" s="82">
        <v>206</v>
      </c>
      <c r="M235" s="85">
        <v>1</v>
      </c>
    </row>
    <row r="236" spans="2:13" ht="14.4" customHeight="1" x14ac:dyDescent="0.3">
      <c r="C236" s="112">
        <v>424</v>
      </c>
      <c r="D236" s="113" t="s">
        <v>410</v>
      </c>
      <c r="E236" s="114" t="s">
        <v>411</v>
      </c>
      <c r="F236" s="113" t="s">
        <v>35</v>
      </c>
      <c r="G236" s="114" t="s">
        <v>397</v>
      </c>
      <c r="H236" s="115">
        <v>12.9</v>
      </c>
      <c r="I236" s="139"/>
      <c r="J236" s="130">
        <f t="shared" si="6"/>
        <v>0</v>
      </c>
      <c r="K236" s="116">
        <f t="shared" si="7"/>
        <v>0</v>
      </c>
      <c r="L236" s="113">
        <v>206</v>
      </c>
      <c r="M236" s="117">
        <v>2</v>
      </c>
    </row>
    <row r="237" spans="2:13" ht="14.4" customHeight="1" x14ac:dyDescent="0.3">
      <c r="C237" s="47"/>
      <c r="D237" s="47"/>
      <c r="E237" s="48" t="s">
        <v>412</v>
      </c>
      <c r="F237" s="49"/>
      <c r="G237" s="49"/>
      <c r="H237" s="49"/>
      <c r="I237" s="137"/>
      <c r="J237" s="127"/>
      <c r="K237" s="49"/>
      <c r="L237" s="50">
        <v>206</v>
      </c>
      <c r="M237" s="63">
        <v>1</v>
      </c>
    </row>
    <row r="238" spans="2:13" ht="14.4" customHeight="1" x14ac:dyDescent="0.3">
      <c r="B238" s="282" t="s">
        <v>1244</v>
      </c>
      <c r="C238" s="80">
        <v>56</v>
      </c>
      <c r="D238" s="283" t="s">
        <v>413</v>
      </c>
      <c r="E238" s="284" t="s">
        <v>414</v>
      </c>
      <c r="F238" s="285" t="s">
        <v>171</v>
      </c>
      <c r="G238" s="284" t="s">
        <v>415</v>
      </c>
      <c r="H238" s="286">
        <v>139.68</v>
      </c>
      <c r="I238" s="287"/>
      <c r="J238" s="288">
        <f t="shared" si="6"/>
        <v>0</v>
      </c>
      <c r="K238" s="289">
        <f t="shared" si="7"/>
        <v>0</v>
      </c>
      <c r="L238" s="82">
        <v>206</v>
      </c>
      <c r="M238" s="85">
        <v>2</v>
      </c>
    </row>
    <row r="239" spans="2:13" ht="14.4" customHeight="1" x14ac:dyDescent="0.3">
      <c r="B239" s="282" t="s">
        <v>1244</v>
      </c>
      <c r="C239" s="112">
        <v>57</v>
      </c>
      <c r="D239" s="290" t="s">
        <v>1121</v>
      </c>
      <c r="E239" s="291" t="s">
        <v>1122</v>
      </c>
      <c r="F239" s="290" t="s">
        <v>283</v>
      </c>
      <c r="G239" s="291" t="s">
        <v>415</v>
      </c>
      <c r="H239" s="292">
        <v>139.94999999999999</v>
      </c>
      <c r="I239" s="293"/>
      <c r="J239" s="294">
        <f t="shared" si="6"/>
        <v>0</v>
      </c>
      <c r="K239" s="295">
        <f t="shared" si="7"/>
        <v>0</v>
      </c>
      <c r="L239" s="113">
        <v>206</v>
      </c>
      <c r="M239" s="117">
        <v>1</v>
      </c>
    </row>
    <row r="240" spans="2:13" ht="14.4" customHeight="1" x14ac:dyDescent="0.3">
      <c r="C240" s="80">
        <v>224</v>
      </c>
      <c r="D240" s="80" t="s">
        <v>416</v>
      </c>
      <c r="E240" s="81" t="s">
        <v>1289</v>
      </c>
      <c r="F240" s="82" t="s">
        <v>35</v>
      </c>
      <c r="G240" s="81" t="s">
        <v>415</v>
      </c>
      <c r="H240" s="83">
        <v>21.99</v>
      </c>
      <c r="I240" s="138"/>
      <c r="J240" s="129">
        <f t="shared" si="6"/>
        <v>0</v>
      </c>
      <c r="K240" s="84">
        <f t="shared" si="7"/>
        <v>0</v>
      </c>
      <c r="L240" s="82">
        <v>206</v>
      </c>
      <c r="M240" s="85">
        <v>2</v>
      </c>
    </row>
    <row r="241" spans="3:13" ht="14.4" customHeight="1" x14ac:dyDescent="0.3">
      <c r="C241" s="112">
        <v>236</v>
      </c>
      <c r="D241" s="113" t="s">
        <v>418</v>
      </c>
      <c r="E241" s="114" t="s">
        <v>419</v>
      </c>
      <c r="F241" s="113" t="s">
        <v>35</v>
      </c>
      <c r="G241" s="114" t="s">
        <v>415</v>
      </c>
      <c r="H241" s="115">
        <v>25.65</v>
      </c>
      <c r="I241" s="139"/>
      <c r="J241" s="130">
        <f t="shared" si="6"/>
        <v>0</v>
      </c>
      <c r="K241" s="116">
        <f t="shared" si="7"/>
        <v>0</v>
      </c>
      <c r="L241" s="113">
        <v>206</v>
      </c>
      <c r="M241" s="117">
        <v>1</v>
      </c>
    </row>
    <row r="242" spans="3:13" ht="14.4" customHeight="1" x14ac:dyDescent="0.3">
      <c r="C242" s="80">
        <v>379</v>
      </c>
      <c r="D242" s="80" t="s">
        <v>420</v>
      </c>
      <c r="E242" s="81" t="s">
        <v>421</v>
      </c>
      <c r="F242" s="82" t="s">
        <v>159</v>
      </c>
      <c r="G242" s="81" t="s">
        <v>415</v>
      </c>
      <c r="H242" s="83">
        <v>199.99</v>
      </c>
      <c r="I242" s="138"/>
      <c r="J242" s="129">
        <f t="shared" si="6"/>
        <v>0</v>
      </c>
      <c r="K242" s="84">
        <f t="shared" si="7"/>
        <v>0</v>
      </c>
      <c r="L242" s="82">
        <v>206</v>
      </c>
      <c r="M242" s="85">
        <v>2</v>
      </c>
    </row>
    <row r="243" spans="3:13" ht="14.4" customHeight="1" x14ac:dyDescent="0.3">
      <c r="C243" s="112">
        <v>400</v>
      </c>
      <c r="D243" s="113" t="s">
        <v>422</v>
      </c>
      <c r="E243" s="114" t="s">
        <v>423</v>
      </c>
      <c r="F243" s="113" t="s">
        <v>35</v>
      </c>
      <c r="G243" s="114" t="s">
        <v>415</v>
      </c>
      <c r="H243" s="115">
        <v>39.950000000000003</v>
      </c>
      <c r="I243" s="139"/>
      <c r="J243" s="130">
        <f t="shared" si="6"/>
        <v>0</v>
      </c>
      <c r="K243" s="116">
        <f t="shared" si="7"/>
        <v>0</v>
      </c>
      <c r="L243" s="113">
        <v>206</v>
      </c>
      <c r="M243" s="117">
        <v>1</v>
      </c>
    </row>
    <row r="244" spans="3:13" ht="14.4" customHeight="1" x14ac:dyDescent="0.3">
      <c r="C244" s="80">
        <v>401</v>
      </c>
      <c r="D244" s="80" t="s">
        <v>424</v>
      </c>
      <c r="E244" s="81" t="s">
        <v>1290</v>
      </c>
      <c r="F244" s="82" t="s">
        <v>35</v>
      </c>
      <c r="G244" s="81" t="s">
        <v>415</v>
      </c>
      <c r="H244" s="83">
        <v>28.99</v>
      </c>
      <c r="I244" s="138"/>
      <c r="J244" s="129">
        <f t="shared" si="6"/>
        <v>0</v>
      </c>
      <c r="K244" s="84">
        <f t="shared" si="7"/>
        <v>0</v>
      </c>
      <c r="L244" s="82">
        <v>206</v>
      </c>
      <c r="M244" s="85">
        <v>2</v>
      </c>
    </row>
    <row r="245" spans="3:13" ht="14.4" customHeight="1" x14ac:dyDescent="0.3">
      <c r="C245" s="112">
        <v>482</v>
      </c>
      <c r="D245" s="113" t="s">
        <v>426</v>
      </c>
      <c r="E245" s="114" t="s">
        <v>1291</v>
      </c>
      <c r="F245" s="113" t="s">
        <v>35</v>
      </c>
      <c r="G245" s="114" t="s">
        <v>415</v>
      </c>
      <c r="H245" s="115">
        <v>34.99</v>
      </c>
      <c r="I245" s="139"/>
      <c r="J245" s="130">
        <f t="shared" si="6"/>
        <v>0</v>
      </c>
      <c r="K245" s="116">
        <f t="shared" si="7"/>
        <v>0</v>
      </c>
      <c r="L245" s="113">
        <v>206</v>
      </c>
      <c r="M245" s="117">
        <v>1</v>
      </c>
    </row>
    <row r="246" spans="3:13" ht="14.4" customHeight="1" x14ac:dyDescent="0.3">
      <c r="C246" s="80">
        <v>531</v>
      </c>
      <c r="D246" s="80" t="s">
        <v>1178</v>
      </c>
      <c r="E246" s="81" t="s">
        <v>1177</v>
      </c>
      <c r="F246" s="82" t="s">
        <v>35</v>
      </c>
      <c r="G246" s="81" t="s">
        <v>415</v>
      </c>
      <c r="H246" s="83">
        <v>299.99</v>
      </c>
      <c r="I246" s="138"/>
      <c r="J246" s="129">
        <f t="shared" si="6"/>
        <v>0</v>
      </c>
      <c r="K246" s="84">
        <f t="shared" si="7"/>
        <v>0</v>
      </c>
      <c r="L246" s="82">
        <v>206</v>
      </c>
      <c r="M246" s="85">
        <v>2</v>
      </c>
    </row>
    <row r="247" spans="3:13" ht="14.4" customHeight="1" x14ac:dyDescent="0.3">
      <c r="C247" s="112">
        <v>532</v>
      </c>
      <c r="D247" s="113" t="s">
        <v>1179</v>
      </c>
      <c r="E247" s="114" t="s">
        <v>1180</v>
      </c>
      <c r="F247" s="113" t="s">
        <v>35</v>
      </c>
      <c r="G247" s="114" t="s">
        <v>415</v>
      </c>
      <c r="H247" s="115">
        <v>259.99</v>
      </c>
      <c r="I247" s="139"/>
      <c r="J247" s="130">
        <f t="shared" si="6"/>
        <v>0</v>
      </c>
      <c r="K247" s="116">
        <f t="shared" si="7"/>
        <v>0</v>
      </c>
      <c r="L247" s="113">
        <v>206</v>
      </c>
      <c r="M247" s="117">
        <v>1</v>
      </c>
    </row>
    <row r="248" spans="3:13" ht="14.4" customHeight="1" x14ac:dyDescent="0.3">
      <c r="C248" s="80">
        <v>556</v>
      </c>
      <c r="D248" s="80" t="s">
        <v>1292</v>
      </c>
      <c r="E248" s="81" t="s">
        <v>1293</v>
      </c>
      <c r="F248" s="82" t="s">
        <v>35</v>
      </c>
      <c r="G248" s="81" t="s">
        <v>415</v>
      </c>
      <c r="H248" s="83">
        <v>23.8</v>
      </c>
      <c r="I248" s="138"/>
      <c r="J248" s="129">
        <f t="shared" si="6"/>
        <v>0</v>
      </c>
      <c r="K248" s="84">
        <f t="shared" si="7"/>
        <v>0</v>
      </c>
      <c r="L248" s="82">
        <v>206</v>
      </c>
      <c r="M248" s="85">
        <v>2</v>
      </c>
    </row>
    <row r="249" spans="3:13" ht="14.4" customHeight="1" x14ac:dyDescent="0.3">
      <c r="C249" s="112">
        <v>563</v>
      </c>
      <c r="D249" s="113" t="s">
        <v>1294</v>
      </c>
      <c r="E249" s="114" t="s">
        <v>1295</v>
      </c>
      <c r="F249" s="113" t="s">
        <v>35</v>
      </c>
      <c r="G249" s="114" t="s">
        <v>415</v>
      </c>
      <c r="H249" s="115">
        <v>26.99</v>
      </c>
      <c r="I249" s="139"/>
      <c r="J249" s="130">
        <f t="shared" si="6"/>
        <v>0</v>
      </c>
      <c r="K249" s="116">
        <f t="shared" si="7"/>
        <v>0</v>
      </c>
      <c r="L249" s="113">
        <v>206</v>
      </c>
      <c r="M249" s="117">
        <v>1</v>
      </c>
    </row>
    <row r="250" spans="3:13" ht="14.4" customHeight="1" x14ac:dyDescent="0.3">
      <c r="C250" s="80">
        <v>566</v>
      </c>
      <c r="D250" s="80" t="s">
        <v>1296</v>
      </c>
      <c r="E250" s="81" t="s">
        <v>1297</v>
      </c>
      <c r="F250" s="82" t="s">
        <v>35</v>
      </c>
      <c r="G250" s="81" t="s">
        <v>415</v>
      </c>
      <c r="H250" s="83">
        <v>159.99</v>
      </c>
      <c r="I250" s="138"/>
      <c r="J250" s="129">
        <f t="shared" si="6"/>
        <v>0</v>
      </c>
      <c r="K250" s="84">
        <f t="shared" si="7"/>
        <v>0</v>
      </c>
      <c r="L250" s="82">
        <v>206</v>
      </c>
      <c r="M250" s="85">
        <v>2</v>
      </c>
    </row>
    <row r="251" spans="3:13" ht="14.4" customHeight="1" x14ac:dyDescent="0.3">
      <c r="C251" s="112">
        <v>600</v>
      </c>
      <c r="D251" s="113" t="s">
        <v>1298</v>
      </c>
      <c r="E251" s="114" t="s">
        <v>1299</v>
      </c>
      <c r="F251" s="113" t="s">
        <v>35</v>
      </c>
      <c r="G251" s="114" t="s">
        <v>415</v>
      </c>
      <c r="H251" s="115">
        <v>31.99</v>
      </c>
      <c r="I251" s="139"/>
      <c r="J251" s="130">
        <f t="shared" si="6"/>
        <v>0</v>
      </c>
      <c r="K251" s="116">
        <f t="shared" si="7"/>
        <v>0</v>
      </c>
      <c r="L251" s="113">
        <v>206</v>
      </c>
      <c r="M251" s="117">
        <v>1</v>
      </c>
    </row>
    <row r="252" spans="3:13" ht="14.4" customHeight="1" x14ac:dyDescent="0.3">
      <c r="C252" s="80">
        <v>606</v>
      </c>
      <c r="D252" s="80" t="s">
        <v>1300</v>
      </c>
      <c r="E252" s="81" t="s">
        <v>1301</v>
      </c>
      <c r="F252" s="82" t="s">
        <v>35</v>
      </c>
      <c r="G252" s="81" t="s">
        <v>415</v>
      </c>
      <c r="H252" s="83">
        <v>19.989999999999998</v>
      </c>
      <c r="I252" s="138"/>
      <c r="J252" s="129">
        <f t="shared" si="6"/>
        <v>0</v>
      </c>
      <c r="K252" s="84">
        <f t="shared" si="7"/>
        <v>0</v>
      </c>
      <c r="L252" s="82">
        <v>207</v>
      </c>
      <c r="M252" s="85">
        <v>2</v>
      </c>
    </row>
    <row r="253" spans="3:13" ht="14.4" customHeight="1" x14ac:dyDescent="0.3">
      <c r="C253" s="112">
        <v>609</v>
      </c>
      <c r="D253" s="113" t="s">
        <v>1302</v>
      </c>
      <c r="E253" s="114" t="s">
        <v>1303</v>
      </c>
      <c r="F253" s="113" t="s">
        <v>35</v>
      </c>
      <c r="G253" s="114" t="s">
        <v>415</v>
      </c>
      <c r="H253" s="115">
        <v>49.99</v>
      </c>
      <c r="I253" s="139"/>
      <c r="J253" s="130">
        <f t="shared" si="6"/>
        <v>0</v>
      </c>
      <c r="K253" s="116">
        <f t="shared" si="7"/>
        <v>0</v>
      </c>
      <c r="L253" s="113">
        <v>208</v>
      </c>
      <c r="M253" s="117">
        <v>1</v>
      </c>
    </row>
    <row r="254" spans="3:13" ht="14.4" customHeight="1" x14ac:dyDescent="0.3">
      <c r="C254" s="80">
        <v>611</v>
      </c>
      <c r="D254" s="80" t="s">
        <v>1304</v>
      </c>
      <c r="E254" s="81" t="s">
        <v>1305</v>
      </c>
      <c r="F254" s="82" t="s">
        <v>35</v>
      </c>
      <c r="G254" s="81" t="s">
        <v>415</v>
      </c>
      <c r="H254" s="83">
        <v>49.99</v>
      </c>
      <c r="I254" s="138"/>
      <c r="J254" s="129">
        <f t="shared" si="6"/>
        <v>0</v>
      </c>
      <c r="K254" s="84">
        <f t="shared" si="7"/>
        <v>0</v>
      </c>
      <c r="L254" s="82">
        <v>208</v>
      </c>
      <c r="M254" s="85">
        <v>2</v>
      </c>
    </row>
    <row r="255" spans="3:13" ht="14.4" customHeight="1" x14ac:dyDescent="0.3">
      <c r="C255" s="112">
        <v>642</v>
      </c>
      <c r="D255" s="113" t="s">
        <v>1306</v>
      </c>
      <c r="E255" s="114" t="s">
        <v>1307</v>
      </c>
      <c r="F255" s="113" t="s">
        <v>35</v>
      </c>
      <c r="G255" s="114" t="s">
        <v>415</v>
      </c>
      <c r="H255" s="115">
        <v>54.99</v>
      </c>
      <c r="I255" s="139"/>
      <c r="J255" s="130">
        <f t="shared" si="6"/>
        <v>0</v>
      </c>
      <c r="K255" s="116">
        <f t="shared" si="7"/>
        <v>0</v>
      </c>
      <c r="L255" s="113">
        <v>208</v>
      </c>
      <c r="M255" s="117">
        <v>1</v>
      </c>
    </row>
    <row r="256" spans="3:13" ht="14.4" customHeight="1" x14ac:dyDescent="0.3">
      <c r="C256" s="80">
        <v>652</v>
      </c>
      <c r="D256" s="80" t="s">
        <v>1308</v>
      </c>
      <c r="E256" s="81" t="s">
        <v>1309</v>
      </c>
      <c r="F256" s="82" t="s">
        <v>159</v>
      </c>
      <c r="G256" s="81" t="s">
        <v>415</v>
      </c>
      <c r="H256" s="83">
        <v>199.99</v>
      </c>
      <c r="I256" s="138"/>
      <c r="J256" s="129">
        <f t="shared" si="6"/>
        <v>0</v>
      </c>
      <c r="K256" s="84">
        <f t="shared" si="7"/>
        <v>0</v>
      </c>
      <c r="L256" s="82">
        <v>208</v>
      </c>
      <c r="M256" s="85">
        <v>2</v>
      </c>
    </row>
    <row r="257" spans="2:13" ht="14.4" customHeight="1" x14ac:dyDescent="0.3">
      <c r="C257" s="112">
        <v>656</v>
      </c>
      <c r="D257" s="113" t="s">
        <v>1310</v>
      </c>
      <c r="E257" s="114" t="s">
        <v>1311</v>
      </c>
      <c r="F257" s="113" t="s">
        <v>35</v>
      </c>
      <c r="G257" s="114" t="s">
        <v>415</v>
      </c>
      <c r="H257" s="115">
        <v>89.99</v>
      </c>
      <c r="I257" s="139"/>
      <c r="J257" s="130">
        <f t="shared" si="6"/>
        <v>0</v>
      </c>
      <c r="K257" s="116">
        <f t="shared" si="7"/>
        <v>0</v>
      </c>
      <c r="L257" s="113">
        <v>300</v>
      </c>
      <c r="M257" s="117"/>
    </row>
    <row r="258" spans="2:13" ht="14.4" customHeight="1" x14ac:dyDescent="0.3">
      <c r="C258" s="80">
        <v>32</v>
      </c>
      <c r="D258" s="80" t="s">
        <v>428</v>
      </c>
      <c r="E258" s="81" t="s">
        <v>429</v>
      </c>
      <c r="F258" s="82" t="s">
        <v>35</v>
      </c>
      <c r="G258" s="81" t="s">
        <v>430</v>
      </c>
      <c r="H258" s="83">
        <v>47.95</v>
      </c>
      <c r="I258" s="138"/>
      <c r="J258" s="129">
        <f t="shared" si="6"/>
        <v>0</v>
      </c>
      <c r="K258" s="84">
        <f t="shared" si="7"/>
        <v>0</v>
      </c>
      <c r="L258" s="82">
        <v>301</v>
      </c>
      <c r="M258" s="85"/>
    </row>
    <row r="259" spans="2:13" ht="14.4" customHeight="1" x14ac:dyDescent="0.3">
      <c r="C259" s="112">
        <v>32</v>
      </c>
      <c r="D259" s="113" t="s">
        <v>431</v>
      </c>
      <c r="E259" s="114" t="s">
        <v>1312</v>
      </c>
      <c r="F259" s="113" t="s">
        <v>35</v>
      </c>
      <c r="G259" s="114" t="s">
        <v>430</v>
      </c>
      <c r="H259" s="115">
        <v>47.95</v>
      </c>
      <c r="I259" s="139"/>
      <c r="J259" s="130">
        <f t="shared" si="6"/>
        <v>0</v>
      </c>
      <c r="K259" s="116">
        <f t="shared" si="7"/>
        <v>0</v>
      </c>
      <c r="L259" s="113">
        <v>301</v>
      </c>
      <c r="M259" s="117">
        <v>1</v>
      </c>
    </row>
    <row r="260" spans="2:13" ht="14.4" customHeight="1" x14ac:dyDescent="0.3">
      <c r="C260" s="80">
        <v>34</v>
      </c>
      <c r="D260" s="80" t="s">
        <v>433</v>
      </c>
      <c r="E260" s="81" t="s">
        <v>434</v>
      </c>
      <c r="F260" s="82" t="s">
        <v>35</v>
      </c>
      <c r="G260" s="81" t="s">
        <v>430</v>
      </c>
      <c r="H260" s="83">
        <v>64.989999999999995</v>
      </c>
      <c r="I260" s="138"/>
      <c r="J260" s="129">
        <f t="shared" si="6"/>
        <v>0</v>
      </c>
      <c r="K260" s="84">
        <f t="shared" si="7"/>
        <v>0</v>
      </c>
      <c r="L260" s="82">
        <v>301</v>
      </c>
      <c r="M260" s="85">
        <v>2</v>
      </c>
    </row>
    <row r="261" spans="2:13" ht="14.4" customHeight="1" x14ac:dyDescent="0.3">
      <c r="C261" s="112">
        <v>55</v>
      </c>
      <c r="D261" s="113" t="s">
        <v>435</v>
      </c>
      <c r="E261" s="114" t="s">
        <v>436</v>
      </c>
      <c r="F261" s="113" t="s">
        <v>97</v>
      </c>
      <c r="G261" s="114" t="s">
        <v>430</v>
      </c>
      <c r="H261" s="115">
        <v>129.97999999999999</v>
      </c>
      <c r="I261" s="139"/>
      <c r="J261" s="130">
        <f t="shared" si="6"/>
        <v>0</v>
      </c>
      <c r="K261" s="116">
        <f t="shared" si="7"/>
        <v>0</v>
      </c>
      <c r="L261" s="113">
        <v>301</v>
      </c>
      <c r="M261" s="117">
        <v>1</v>
      </c>
    </row>
    <row r="262" spans="2:13" ht="14.4" customHeight="1" x14ac:dyDescent="0.3">
      <c r="C262" s="80">
        <v>133</v>
      </c>
      <c r="D262" s="80" t="s">
        <v>437</v>
      </c>
      <c r="E262" s="81" t="s">
        <v>438</v>
      </c>
      <c r="F262" s="82" t="s">
        <v>35</v>
      </c>
      <c r="G262" s="81" t="s">
        <v>430</v>
      </c>
      <c r="H262" s="83">
        <v>24.99</v>
      </c>
      <c r="I262" s="138"/>
      <c r="J262" s="129">
        <f t="shared" si="6"/>
        <v>0</v>
      </c>
      <c r="K262" s="84">
        <f t="shared" si="7"/>
        <v>0</v>
      </c>
      <c r="L262" s="82">
        <v>301</v>
      </c>
      <c r="M262" s="85">
        <v>2</v>
      </c>
    </row>
    <row r="263" spans="2:13" ht="14.4" customHeight="1" x14ac:dyDescent="0.3">
      <c r="C263" s="112">
        <v>135</v>
      </c>
      <c r="D263" s="113" t="s">
        <v>439</v>
      </c>
      <c r="E263" s="114" t="s">
        <v>440</v>
      </c>
      <c r="F263" s="113" t="s">
        <v>35</v>
      </c>
      <c r="G263" s="114" t="s">
        <v>430</v>
      </c>
      <c r="H263" s="115">
        <v>99.5</v>
      </c>
      <c r="I263" s="139"/>
      <c r="J263" s="130">
        <f t="shared" si="6"/>
        <v>0</v>
      </c>
      <c r="K263" s="116">
        <f t="shared" si="7"/>
        <v>0</v>
      </c>
      <c r="L263" s="113">
        <v>301</v>
      </c>
      <c r="M263" s="117">
        <v>1</v>
      </c>
    </row>
    <row r="264" spans="2:13" ht="14.4" customHeight="1" x14ac:dyDescent="0.3">
      <c r="C264" s="80">
        <v>136</v>
      </c>
      <c r="D264" s="80" t="s">
        <v>441</v>
      </c>
      <c r="E264" s="81" t="s">
        <v>442</v>
      </c>
      <c r="F264" s="82" t="s">
        <v>35</v>
      </c>
      <c r="G264" s="81" t="s">
        <v>430</v>
      </c>
      <c r="H264" s="83">
        <v>109.56</v>
      </c>
      <c r="I264" s="138"/>
      <c r="J264" s="129">
        <f t="shared" si="6"/>
        <v>0</v>
      </c>
      <c r="K264" s="84">
        <f t="shared" si="7"/>
        <v>0</v>
      </c>
      <c r="L264" s="82">
        <v>301</v>
      </c>
      <c r="M264" s="85">
        <v>2</v>
      </c>
    </row>
    <row r="265" spans="2:13" ht="14.4" customHeight="1" x14ac:dyDescent="0.3">
      <c r="C265" s="112">
        <v>432</v>
      </c>
      <c r="D265" s="113" t="s">
        <v>443</v>
      </c>
      <c r="E265" s="114" t="s">
        <v>444</v>
      </c>
      <c r="F265" s="113" t="s">
        <v>35</v>
      </c>
      <c r="G265" s="114" t="s">
        <v>430</v>
      </c>
      <c r="H265" s="115">
        <v>26.99</v>
      </c>
      <c r="I265" s="139"/>
      <c r="J265" s="130">
        <f t="shared" si="6"/>
        <v>0</v>
      </c>
      <c r="K265" s="116">
        <f t="shared" si="7"/>
        <v>0</v>
      </c>
      <c r="L265" s="113">
        <v>301</v>
      </c>
      <c r="M265" s="117">
        <v>1</v>
      </c>
    </row>
    <row r="266" spans="2:13" ht="14.4" customHeight="1" x14ac:dyDescent="0.3">
      <c r="B266" s="282" t="s">
        <v>1244</v>
      </c>
      <c r="C266" s="80">
        <v>58</v>
      </c>
      <c r="D266" s="283" t="s">
        <v>1123</v>
      </c>
      <c r="E266" s="284" t="s">
        <v>1124</v>
      </c>
      <c r="F266" s="285" t="s">
        <v>283</v>
      </c>
      <c r="G266" s="284" t="s">
        <v>447</v>
      </c>
      <c r="H266" s="286">
        <v>119.9</v>
      </c>
      <c r="I266" s="287"/>
      <c r="J266" s="288">
        <f t="shared" si="6"/>
        <v>0</v>
      </c>
      <c r="K266" s="289">
        <f t="shared" si="7"/>
        <v>0</v>
      </c>
      <c r="L266" s="82">
        <v>301</v>
      </c>
      <c r="M266" s="85">
        <v>2</v>
      </c>
    </row>
    <row r="267" spans="2:13" ht="14.4" customHeight="1" x14ac:dyDescent="0.3">
      <c r="B267" s="282" t="s">
        <v>1244</v>
      </c>
      <c r="C267" s="112">
        <v>377</v>
      </c>
      <c r="D267" s="290" t="s">
        <v>1125</v>
      </c>
      <c r="E267" s="291" t="s">
        <v>1126</v>
      </c>
      <c r="F267" s="290" t="s">
        <v>159</v>
      </c>
      <c r="G267" s="291" t="s">
        <v>447</v>
      </c>
      <c r="H267" s="292">
        <v>27.99</v>
      </c>
      <c r="I267" s="293"/>
      <c r="J267" s="294">
        <f t="shared" si="6"/>
        <v>0</v>
      </c>
      <c r="K267" s="295">
        <f t="shared" si="7"/>
        <v>0</v>
      </c>
      <c r="L267" s="113">
        <v>301</v>
      </c>
      <c r="M267" s="117">
        <v>1</v>
      </c>
    </row>
    <row r="268" spans="2:13" ht="14.4" customHeight="1" x14ac:dyDescent="0.3">
      <c r="C268" s="80">
        <v>404</v>
      </c>
      <c r="D268" s="80" t="s">
        <v>445</v>
      </c>
      <c r="E268" s="81" t="s">
        <v>446</v>
      </c>
      <c r="F268" s="82" t="s">
        <v>35</v>
      </c>
      <c r="G268" s="81" t="s">
        <v>447</v>
      </c>
      <c r="H268" s="83">
        <v>29.99</v>
      </c>
      <c r="I268" s="138"/>
      <c r="J268" s="129">
        <f t="shared" si="6"/>
        <v>0</v>
      </c>
      <c r="K268" s="84">
        <f t="shared" si="7"/>
        <v>0</v>
      </c>
      <c r="L268" s="82">
        <v>301</v>
      </c>
      <c r="M268" s="85">
        <v>2</v>
      </c>
    </row>
    <row r="269" spans="2:13" ht="14.4" customHeight="1" x14ac:dyDescent="0.3">
      <c r="C269" s="112">
        <v>654</v>
      </c>
      <c r="D269" s="113" t="s">
        <v>1313</v>
      </c>
      <c r="E269" s="114" t="s">
        <v>1314</v>
      </c>
      <c r="F269" s="113" t="s">
        <v>159</v>
      </c>
      <c r="G269" s="114" t="s">
        <v>447</v>
      </c>
      <c r="H269" s="115">
        <v>29.99</v>
      </c>
      <c r="I269" s="139"/>
      <c r="J269" s="130">
        <f t="shared" si="6"/>
        <v>0</v>
      </c>
      <c r="K269" s="116">
        <f t="shared" si="7"/>
        <v>0</v>
      </c>
      <c r="L269" s="113">
        <v>301</v>
      </c>
      <c r="M269" s="117">
        <v>1</v>
      </c>
    </row>
    <row r="270" spans="2:13" ht="14.4" customHeight="1" x14ac:dyDescent="0.3">
      <c r="C270" s="80">
        <v>655</v>
      </c>
      <c r="D270" s="80" t="s">
        <v>1315</v>
      </c>
      <c r="E270" s="81" t="s">
        <v>1316</v>
      </c>
      <c r="F270" s="82" t="s">
        <v>159</v>
      </c>
      <c r="G270" s="81" t="s">
        <v>447</v>
      </c>
      <c r="H270" s="83">
        <v>29.99</v>
      </c>
      <c r="I270" s="138"/>
      <c r="J270" s="129">
        <f t="shared" si="6"/>
        <v>0</v>
      </c>
      <c r="K270" s="84">
        <f t="shared" si="7"/>
        <v>0</v>
      </c>
      <c r="L270" s="82">
        <v>301</v>
      </c>
      <c r="M270" s="85">
        <v>2</v>
      </c>
    </row>
    <row r="271" spans="2:13" ht="14.4" customHeight="1" x14ac:dyDescent="0.3">
      <c r="C271" s="112">
        <v>661</v>
      </c>
      <c r="D271" s="113" t="s">
        <v>1317</v>
      </c>
      <c r="E271" s="114" t="s">
        <v>1318</v>
      </c>
      <c r="F271" s="113" t="s">
        <v>159</v>
      </c>
      <c r="G271" s="114" t="s">
        <v>447</v>
      </c>
      <c r="H271" s="115">
        <v>87.99</v>
      </c>
      <c r="I271" s="139"/>
      <c r="J271" s="130">
        <f t="shared" si="6"/>
        <v>0</v>
      </c>
      <c r="K271" s="116">
        <f t="shared" si="7"/>
        <v>0</v>
      </c>
      <c r="L271" s="113">
        <v>302</v>
      </c>
      <c r="M271" s="117">
        <v>1</v>
      </c>
    </row>
    <row r="272" spans="2:13" ht="14.4" customHeight="1" x14ac:dyDescent="0.3">
      <c r="C272" s="80">
        <v>403</v>
      </c>
      <c r="D272" s="80" t="s">
        <v>448</v>
      </c>
      <c r="E272" s="81" t="s">
        <v>449</v>
      </c>
      <c r="F272" s="82" t="s">
        <v>35</v>
      </c>
      <c r="G272" s="81" t="s">
        <v>450</v>
      </c>
      <c r="H272" s="83">
        <v>44.8</v>
      </c>
      <c r="I272" s="138"/>
      <c r="J272" s="129">
        <f t="shared" si="6"/>
        <v>0</v>
      </c>
      <c r="K272" s="84">
        <f t="shared" si="7"/>
        <v>0</v>
      </c>
      <c r="L272" s="82">
        <v>302</v>
      </c>
      <c r="M272" s="85"/>
    </row>
    <row r="273" spans="2:13" ht="14.4" customHeight="1" x14ac:dyDescent="0.3">
      <c r="C273" s="112">
        <v>413</v>
      </c>
      <c r="D273" s="113" t="s">
        <v>451</v>
      </c>
      <c r="E273" s="114" t="s">
        <v>452</v>
      </c>
      <c r="F273" s="113" t="s">
        <v>35</v>
      </c>
      <c r="G273" s="114" t="s">
        <v>450</v>
      </c>
      <c r="H273" s="115">
        <v>49.99</v>
      </c>
      <c r="I273" s="139"/>
      <c r="J273" s="130">
        <f t="shared" si="6"/>
        <v>0</v>
      </c>
      <c r="K273" s="116">
        <f t="shared" si="7"/>
        <v>0</v>
      </c>
      <c r="L273" s="113">
        <v>302</v>
      </c>
      <c r="M273" s="117">
        <v>2</v>
      </c>
    </row>
    <row r="274" spans="2:13" ht="14.4" customHeight="1" x14ac:dyDescent="0.3">
      <c r="C274" s="80">
        <v>477</v>
      </c>
      <c r="D274" s="80" t="s">
        <v>453</v>
      </c>
      <c r="E274" s="81" t="s">
        <v>454</v>
      </c>
      <c r="F274" s="82" t="s">
        <v>35</v>
      </c>
      <c r="G274" s="81" t="s">
        <v>450</v>
      </c>
      <c r="H274" s="83">
        <v>59.99</v>
      </c>
      <c r="I274" s="138"/>
      <c r="J274" s="129">
        <f t="shared" si="6"/>
        <v>0</v>
      </c>
      <c r="K274" s="84">
        <f t="shared" si="7"/>
        <v>0</v>
      </c>
      <c r="L274" s="82">
        <v>302</v>
      </c>
      <c r="M274" s="85">
        <v>1</v>
      </c>
    </row>
    <row r="275" spans="2:13" ht="14.4" customHeight="1" x14ac:dyDescent="0.3">
      <c r="B275" s="268" t="s">
        <v>1522</v>
      </c>
      <c r="C275" s="112"/>
      <c r="D275" s="269" t="s">
        <v>1127</v>
      </c>
      <c r="E275" s="270" t="s">
        <v>1128</v>
      </c>
      <c r="F275" s="269" t="s">
        <v>35</v>
      </c>
      <c r="G275" s="270" t="s">
        <v>450</v>
      </c>
      <c r="H275" s="271"/>
      <c r="I275" s="272"/>
      <c r="J275" s="273">
        <f t="shared" si="6"/>
        <v>0</v>
      </c>
      <c r="K275" s="274">
        <f t="shared" si="7"/>
        <v>0</v>
      </c>
      <c r="L275" s="113">
        <v>302</v>
      </c>
      <c r="M275" s="117">
        <v>2</v>
      </c>
    </row>
    <row r="276" spans="2:13" ht="14.4" customHeight="1" x14ac:dyDescent="0.3">
      <c r="B276" s="282" t="s">
        <v>1244</v>
      </c>
      <c r="C276" s="80">
        <v>53</v>
      </c>
      <c r="D276" s="283" t="s">
        <v>455</v>
      </c>
      <c r="E276" s="284" t="s">
        <v>456</v>
      </c>
      <c r="F276" s="285" t="s">
        <v>171</v>
      </c>
      <c r="G276" s="284" t="s">
        <v>457</v>
      </c>
      <c r="H276" s="286">
        <v>174.39</v>
      </c>
      <c r="I276" s="287"/>
      <c r="J276" s="288">
        <f t="shared" si="6"/>
        <v>0</v>
      </c>
      <c r="K276" s="289">
        <f t="shared" si="7"/>
        <v>0</v>
      </c>
      <c r="L276" s="82">
        <v>302</v>
      </c>
      <c r="M276" s="85">
        <v>1</v>
      </c>
    </row>
    <row r="277" spans="2:13" ht="14.4" customHeight="1" x14ac:dyDescent="0.3">
      <c r="B277" s="282" t="s">
        <v>1244</v>
      </c>
      <c r="C277" s="112">
        <v>54</v>
      </c>
      <c r="D277" s="290" t="s">
        <v>1129</v>
      </c>
      <c r="E277" s="291" t="s">
        <v>1130</v>
      </c>
      <c r="F277" s="290" t="s">
        <v>283</v>
      </c>
      <c r="G277" s="291" t="s">
        <v>457</v>
      </c>
      <c r="H277" s="292">
        <v>169.99</v>
      </c>
      <c r="I277" s="293"/>
      <c r="J277" s="294">
        <f t="shared" si="6"/>
        <v>0</v>
      </c>
      <c r="K277" s="295">
        <f t="shared" si="7"/>
        <v>0</v>
      </c>
      <c r="L277" s="113">
        <v>302</v>
      </c>
      <c r="M277" s="117">
        <v>2</v>
      </c>
    </row>
    <row r="278" spans="2:13" ht="14.4" customHeight="1" x14ac:dyDescent="0.3">
      <c r="C278" s="80">
        <v>59</v>
      </c>
      <c r="D278" s="80" t="s">
        <v>468</v>
      </c>
      <c r="E278" s="81" t="s">
        <v>1319</v>
      </c>
      <c r="F278" s="82" t="s">
        <v>159</v>
      </c>
      <c r="G278" s="81" t="s">
        <v>457</v>
      </c>
      <c r="H278" s="83">
        <v>109.99</v>
      </c>
      <c r="I278" s="138"/>
      <c r="J278" s="129">
        <f t="shared" si="6"/>
        <v>0</v>
      </c>
      <c r="K278" s="84">
        <f t="shared" si="7"/>
        <v>0</v>
      </c>
      <c r="L278" s="82">
        <v>302</v>
      </c>
      <c r="M278" s="85">
        <v>1</v>
      </c>
    </row>
    <row r="279" spans="2:13" ht="14.4" customHeight="1" x14ac:dyDescent="0.3">
      <c r="C279" s="112">
        <v>378</v>
      </c>
      <c r="D279" s="113" t="s">
        <v>458</v>
      </c>
      <c r="E279" s="114" t="s">
        <v>459</v>
      </c>
      <c r="F279" s="113" t="s">
        <v>159</v>
      </c>
      <c r="G279" s="114" t="s">
        <v>457</v>
      </c>
      <c r="H279" s="115">
        <v>159.99</v>
      </c>
      <c r="I279" s="139"/>
      <c r="J279" s="130">
        <f t="shared" si="6"/>
        <v>0</v>
      </c>
      <c r="K279" s="116">
        <f t="shared" si="7"/>
        <v>0</v>
      </c>
      <c r="L279" s="113">
        <v>302</v>
      </c>
      <c r="M279" s="117">
        <v>2</v>
      </c>
    </row>
    <row r="280" spans="2:13" ht="14.4" customHeight="1" x14ac:dyDescent="0.3">
      <c r="C280" s="80">
        <v>415</v>
      </c>
      <c r="D280" s="80" t="s">
        <v>460</v>
      </c>
      <c r="E280" s="81" t="s">
        <v>461</v>
      </c>
      <c r="F280" s="82" t="s">
        <v>35</v>
      </c>
      <c r="G280" s="81" t="s">
        <v>457</v>
      </c>
      <c r="H280" s="83">
        <v>34.99</v>
      </c>
      <c r="I280" s="138"/>
      <c r="J280" s="129">
        <f t="shared" si="6"/>
        <v>0</v>
      </c>
      <c r="K280" s="84">
        <f t="shared" si="7"/>
        <v>0</v>
      </c>
      <c r="L280" s="82">
        <v>302</v>
      </c>
      <c r="M280" s="85">
        <v>1</v>
      </c>
    </row>
    <row r="281" spans="2:13" ht="14.4" customHeight="1" x14ac:dyDescent="0.3">
      <c r="C281" s="112">
        <v>419</v>
      </c>
      <c r="D281" s="113" t="s">
        <v>462</v>
      </c>
      <c r="E281" s="114" t="s">
        <v>463</v>
      </c>
      <c r="F281" s="113" t="s">
        <v>35</v>
      </c>
      <c r="G281" s="114" t="s">
        <v>457</v>
      </c>
      <c r="H281" s="115">
        <v>44.99</v>
      </c>
      <c r="I281" s="139"/>
      <c r="J281" s="130">
        <f t="shared" si="6"/>
        <v>0</v>
      </c>
      <c r="K281" s="116">
        <f t="shared" si="7"/>
        <v>0</v>
      </c>
      <c r="L281" s="113">
        <v>302</v>
      </c>
      <c r="M281" s="117">
        <v>2</v>
      </c>
    </row>
    <row r="282" spans="2:13" ht="14.4" customHeight="1" x14ac:dyDescent="0.3">
      <c r="C282" s="80">
        <v>420</v>
      </c>
      <c r="D282" s="80" t="s">
        <v>464</v>
      </c>
      <c r="E282" s="81" t="s">
        <v>465</v>
      </c>
      <c r="F282" s="82" t="s">
        <v>35</v>
      </c>
      <c r="G282" s="81" t="s">
        <v>457</v>
      </c>
      <c r="H282" s="83">
        <v>26.99</v>
      </c>
      <c r="I282" s="138"/>
      <c r="J282" s="129">
        <f t="shared" ref="J282:J345" si="8">$E$16</f>
        <v>0</v>
      </c>
      <c r="K282" s="84">
        <f t="shared" ref="K282:K345" si="9">H282*I282*(1-J282)</f>
        <v>0</v>
      </c>
      <c r="L282" s="82">
        <v>302</v>
      </c>
      <c r="M282" s="85">
        <v>1</v>
      </c>
    </row>
    <row r="283" spans="2:13" ht="14.4" customHeight="1" x14ac:dyDescent="0.3">
      <c r="C283" s="112">
        <v>423</v>
      </c>
      <c r="D283" s="113" t="s">
        <v>466</v>
      </c>
      <c r="E283" s="114" t="s">
        <v>467</v>
      </c>
      <c r="F283" s="113" t="s">
        <v>35</v>
      </c>
      <c r="G283" s="114" t="s">
        <v>457</v>
      </c>
      <c r="H283" s="115">
        <v>129.99</v>
      </c>
      <c r="I283" s="139"/>
      <c r="J283" s="130">
        <f t="shared" si="8"/>
        <v>0</v>
      </c>
      <c r="K283" s="116">
        <f t="shared" si="9"/>
        <v>0</v>
      </c>
      <c r="L283" s="113">
        <v>302</v>
      </c>
      <c r="M283" s="117">
        <v>2</v>
      </c>
    </row>
    <row r="284" spans="2:13" ht="14.4" customHeight="1" x14ac:dyDescent="0.3">
      <c r="C284" s="80">
        <v>528</v>
      </c>
      <c r="D284" s="80" t="s">
        <v>1176</v>
      </c>
      <c r="E284" s="81" t="s">
        <v>1320</v>
      </c>
      <c r="F284" s="82" t="s">
        <v>35</v>
      </c>
      <c r="G284" s="81" t="s">
        <v>457</v>
      </c>
      <c r="H284" s="83">
        <v>169.99</v>
      </c>
      <c r="I284" s="138"/>
      <c r="J284" s="129">
        <f t="shared" si="8"/>
        <v>0</v>
      </c>
      <c r="K284" s="84">
        <f t="shared" si="9"/>
        <v>0</v>
      </c>
      <c r="L284" s="82">
        <v>302</v>
      </c>
      <c r="M284" s="85">
        <v>1</v>
      </c>
    </row>
    <row r="285" spans="2:13" ht="14.4" customHeight="1" x14ac:dyDescent="0.3">
      <c r="C285" s="112">
        <v>596</v>
      </c>
      <c r="D285" s="113" t="s">
        <v>1321</v>
      </c>
      <c r="E285" s="114" t="s">
        <v>1322</v>
      </c>
      <c r="F285" s="113" t="s">
        <v>35</v>
      </c>
      <c r="G285" s="114" t="s">
        <v>457</v>
      </c>
      <c r="H285" s="115">
        <v>84.99</v>
      </c>
      <c r="I285" s="139"/>
      <c r="J285" s="130">
        <f t="shared" si="8"/>
        <v>0</v>
      </c>
      <c r="K285" s="116">
        <f t="shared" si="9"/>
        <v>0</v>
      </c>
      <c r="L285" s="113">
        <v>302</v>
      </c>
      <c r="M285" s="117">
        <v>2</v>
      </c>
    </row>
    <row r="286" spans="2:13" ht="14.4" customHeight="1" x14ac:dyDescent="0.3">
      <c r="C286" s="80">
        <v>35</v>
      </c>
      <c r="D286" s="80" t="s">
        <v>470</v>
      </c>
      <c r="E286" s="81" t="s">
        <v>1323</v>
      </c>
      <c r="F286" s="82" t="s">
        <v>35</v>
      </c>
      <c r="G286" s="81" t="s">
        <v>472</v>
      </c>
      <c r="H286" s="83">
        <v>79.2</v>
      </c>
      <c r="I286" s="138"/>
      <c r="J286" s="129">
        <f t="shared" si="8"/>
        <v>0</v>
      </c>
      <c r="K286" s="84">
        <f t="shared" si="9"/>
        <v>0</v>
      </c>
      <c r="L286" s="82">
        <v>302</v>
      </c>
      <c r="M286" s="85">
        <v>1</v>
      </c>
    </row>
    <row r="287" spans="2:13" ht="14.4" customHeight="1" x14ac:dyDescent="0.3">
      <c r="C287" s="112">
        <v>130</v>
      </c>
      <c r="D287" s="113" t="s">
        <v>473</v>
      </c>
      <c r="E287" s="114" t="s">
        <v>474</v>
      </c>
      <c r="F287" s="113" t="s">
        <v>35</v>
      </c>
      <c r="G287" s="114" t="s">
        <v>472</v>
      </c>
      <c r="H287" s="115">
        <v>10.9</v>
      </c>
      <c r="I287" s="139"/>
      <c r="J287" s="130">
        <f t="shared" si="8"/>
        <v>0</v>
      </c>
      <c r="K287" s="116">
        <f t="shared" si="9"/>
        <v>0</v>
      </c>
      <c r="L287" s="113">
        <v>302</v>
      </c>
      <c r="M287" s="117">
        <v>2</v>
      </c>
    </row>
    <row r="288" spans="2:13" ht="14.4" customHeight="1" x14ac:dyDescent="0.3">
      <c r="C288" s="80">
        <v>131</v>
      </c>
      <c r="D288" s="80" t="s">
        <v>475</v>
      </c>
      <c r="E288" s="81" t="s">
        <v>476</v>
      </c>
      <c r="F288" s="82" t="s">
        <v>35</v>
      </c>
      <c r="G288" s="81" t="s">
        <v>472</v>
      </c>
      <c r="H288" s="83">
        <v>10.9</v>
      </c>
      <c r="I288" s="138"/>
      <c r="J288" s="129">
        <f t="shared" si="8"/>
        <v>0</v>
      </c>
      <c r="K288" s="84">
        <f t="shared" si="9"/>
        <v>0</v>
      </c>
      <c r="L288" s="82">
        <v>303</v>
      </c>
      <c r="M288" s="85">
        <v>1</v>
      </c>
    </row>
    <row r="289" spans="3:13" ht="14.4" customHeight="1" x14ac:dyDescent="0.3">
      <c r="C289" s="112">
        <v>132</v>
      </c>
      <c r="D289" s="113" t="s">
        <v>477</v>
      </c>
      <c r="E289" s="114" t="s">
        <v>478</v>
      </c>
      <c r="F289" s="113" t="s">
        <v>35</v>
      </c>
      <c r="G289" s="114" t="s">
        <v>472</v>
      </c>
      <c r="H289" s="115">
        <v>10.9</v>
      </c>
      <c r="I289" s="139"/>
      <c r="J289" s="130">
        <f t="shared" si="8"/>
        <v>0</v>
      </c>
      <c r="K289" s="116">
        <f t="shared" si="9"/>
        <v>0</v>
      </c>
      <c r="L289" s="113">
        <v>303</v>
      </c>
      <c r="M289" s="117">
        <v>2</v>
      </c>
    </row>
    <row r="290" spans="3:13" ht="14.4" customHeight="1" x14ac:dyDescent="0.3">
      <c r="C290" s="80">
        <v>149</v>
      </c>
      <c r="D290" s="80" t="s">
        <v>479</v>
      </c>
      <c r="E290" s="81" t="s">
        <v>480</v>
      </c>
      <c r="F290" s="82" t="s">
        <v>35</v>
      </c>
      <c r="G290" s="81" t="s">
        <v>472</v>
      </c>
      <c r="H290" s="83">
        <v>25</v>
      </c>
      <c r="I290" s="138"/>
      <c r="J290" s="129">
        <f t="shared" si="8"/>
        <v>0</v>
      </c>
      <c r="K290" s="84">
        <f t="shared" si="9"/>
        <v>0</v>
      </c>
      <c r="L290" s="82">
        <v>303</v>
      </c>
      <c r="M290" s="85">
        <v>1</v>
      </c>
    </row>
    <row r="291" spans="3:13" ht="14.4" customHeight="1" x14ac:dyDescent="0.3">
      <c r="C291" s="112">
        <v>226</v>
      </c>
      <c r="D291" s="113" t="s">
        <v>481</v>
      </c>
      <c r="E291" s="114" t="s">
        <v>482</v>
      </c>
      <c r="F291" s="113" t="s">
        <v>35</v>
      </c>
      <c r="G291" s="114" t="s">
        <v>472</v>
      </c>
      <c r="H291" s="115">
        <v>35.979999999999997</v>
      </c>
      <c r="I291" s="139"/>
      <c r="J291" s="130">
        <f t="shared" si="8"/>
        <v>0</v>
      </c>
      <c r="K291" s="116">
        <f t="shared" si="9"/>
        <v>0</v>
      </c>
      <c r="L291" s="113">
        <v>303</v>
      </c>
      <c r="M291" s="117">
        <v>2</v>
      </c>
    </row>
    <row r="292" spans="3:13" ht="14.4" customHeight="1" x14ac:dyDescent="0.3">
      <c r="C292" s="80">
        <v>231</v>
      </c>
      <c r="D292" s="80" t="s">
        <v>483</v>
      </c>
      <c r="E292" s="81" t="s">
        <v>484</v>
      </c>
      <c r="F292" s="82" t="s">
        <v>35</v>
      </c>
      <c r="G292" s="81" t="s">
        <v>472</v>
      </c>
      <c r="H292" s="83">
        <v>25</v>
      </c>
      <c r="I292" s="138"/>
      <c r="J292" s="129">
        <f t="shared" si="8"/>
        <v>0</v>
      </c>
      <c r="K292" s="84">
        <f t="shared" si="9"/>
        <v>0</v>
      </c>
      <c r="L292" s="82">
        <v>303</v>
      </c>
      <c r="M292" s="85">
        <v>1</v>
      </c>
    </row>
    <row r="293" spans="3:13" ht="14.4" customHeight="1" x14ac:dyDescent="0.3">
      <c r="C293" s="112">
        <v>233</v>
      </c>
      <c r="D293" s="113" t="s">
        <v>485</v>
      </c>
      <c r="E293" s="114" t="s">
        <v>486</v>
      </c>
      <c r="F293" s="113" t="s">
        <v>35</v>
      </c>
      <c r="G293" s="114" t="s">
        <v>472</v>
      </c>
      <c r="H293" s="115">
        <v>38.6</v>
      </c>
      <c r="I293" s="139"/>
      <c r="J293" s="130">
        <f t="shared" si="8"/>
        <v>0</v>
      </c>
      <c r="K293" s="116">
        <f t="shared" si="9"/>
        <v>0</v>
      </c>
      <c r="L293" s="113">
        <v>303</v>
      </c>
      <c r="M293" s="117">
        <v>2</v>
      </c>
    </row>
    <row r="294" spans="3:13" ht="14.4" customHeight="1" x14ac:dyDescent="0.3">
      <c r="C294" s="80">
        <v>238</v>
      </c>
      <c r="D294" s="80" t="s">
        <v>487</v>
      </c>
      <c r="E294" s="81" t="s">
        <v>488</v>
      </c>
      <c r="F294" s="82" t="s">
        <v>50</v>
      </c>
      <c r="G294" s="81" t="s">
        <v>472</v>
      </c>
      <c r="H294" s="83">
        <v>34.54</v>
      </c>
      <c r="I294" s="138"/>
      <c r="J294" s="129">
        <f t="shared" si="8"/>
        <v>0</v>
      </c>
      <c r="K294" s="84">
        <f t="shared" si="9"/>
        <v>0</v>
      </c>
      <c r="L294" s="82">
        <v>303</v>
      </c>
      <c r="M294" s="85">
        <v>1</v>
      </c>
    </row>
    <row r="295" spans="3:13" ht="14.4" customHeight="1" x14ac:dyDescent="0.3">
      <c r="C295" s="112">
        <v>296</v>
      </c>
      <c r="D295" s="113" t="s">
        <v>489</v>
      </c>
      <c r="E295" s="114" t="s">
        <v>490</v>
      </c>
      <c r="F295" s="113" t="s">
        <v>97</v>
      </c>
      <c r="G295" s="114" t="s">
        <v>472</v>
      </c>
      <c r="H295" s="115">
        <v>65.489999999999995</v>
      </c>
      <c r="I295" s="139"/>
      <c r="J295" s="130">
        <f t="shared" si="8"/>
        <v>0</v>
      </c>
      <c r="K295" s="116">
        <f t="shared" si="9"/>
        <v>0</v>
      </c>
      <c r="L295" s="113">
        <v>304</v>
      </c>
      <c r="M295" s="117">
        <v>2</v>
      </c>
    </row>
    <row r="296" spans="3:13" ht="14.4" customHeight="1" x14ac:dyDescent="0.3">
      <c r="C296" s="80">
        <v>399</v>
      </c>
      <c r="D296" s="80" t="s">
        <v>491</v>
      </c>
      <c r="E296" s="81" t="s">
        <v>492</v>
      </c>
      <c r="F296" s="82" t="s">
        <v>35</v>
      </c>
      <c r="G296" s="81" t="s">
        <v>472</v>
      </c>
      <c r="H296" s="83">
        <v>41.99</v>
      </c>
      <c r="I296" s="138"/>
      <c r="J296" s="129">
        <f t="shared" si="8"/>
        <v>0</v>
      </c>
      <c r="K296" s="84">
        <f t="shared" si="9"/>
        <v>0</v>
      </c>
      <c r="L296" s="82">
        <v>304</v>
      </c>
      <c r="M296" s="85">
        <v>1</v>
      </c>
    </row>
    <row r="297" spans="3:13" ht="14.4" customHeight="1" x14ac:dyDescent="0.3">
      <c r="C297" s="112">
        <v>425</v>
      </c>
      <c r="D297" s="113" t="s">
        <v>493</v>
      </c>
      <c r="E297" s="114" t="s">
        <v>494</v>
      </c>
      <c r="F297" s="113" t="s">
        <v>35</v>
      </c>
      <c r="G297" s="114" t="s">
        <v>472</v>
      </c>
      <c r="H297" s="115">
        <v>9.99</v>
      </c>
      <c r="I297" s="139"/>
      <c r="J297" s="130">
        <f t="shared" si="8"/>
        <v>0</v>
      </c>
      <c r="K297" s="116">
        <f t="shared" si="9"/>
        <v>0</v>
      </c>
      <c r="L297" s="113">
        <v>304</v>
      </c>
      <c r="M297" s="117">
        <v>2</v>
      </c>
    </row>
    <row r="298" spans="3:13" ht="14.4" customHeight="1" x14ac:dyDescent="0.3">
      <c r="C298" s="80">
        <v>437</v>
      </c>
      <c r="D298" s="80" t="s">
        <v>495</v>
      </c>
      <c r="E298" s="81" t="s">
        <v>496</v>
      </c>
      <c r="F298" s="82" t="s">
        <v>35</v>
      </c>
      <c r="G298" s="81" t="s">
        <v>472</v>
      </c>
      <c r="H298" s="83">
        <v>42.99</v>
      </c>
      <c r="I298" s="138"/>
      <c r="J298" s="129">
        <f t="shared" si="8"/>
        <v>0</v>
      </c>
      <c r="K298" s="84">
        <f t="shared" si="9"/>
        <v>0</v>
      </c>
      <c r="L298" s="82">
        <v>304</v>
      </c>
      <c r="M298" s="85">
        <v>1</v>
      </c>
    </row>
    <row r="299" spans="3:13" ht="14.4" customHeight="1" x14ac:dyDescent="0.3">
      <c r="C299" s="112">
        <v>447</v>
      </c>
      <c r="D299" s="113" t="s">
        <v>497</v>
      </c>
      <c r="E299" s="114" t="s">
        <v>498</v>
      </c>
      <c r="F299" s="113" t="s">
        <v>50</v>
      </c>
      <c r="G299" s="114" t="s">
        <v>472</v>
      </c>
      <c r="H299" s="115">
        <v>34.99</v>
      </c>
      <c r="I299" s="139"/>
      <c r="J299" s="130">
        <f t="shared" si="8"/>
        <v>0</v>
      </c>
      <c r="K299" s="116">
        <f t="shared" si="9"/>
        <v>0</v>
      </c>
      <c r="L299" s="113">
        <v>305</v>
      </c>
      <c r="M299" s="117">
        <v>2</v>
      </c>
    </row>
    <row r="300" spans="3:13" ht="14.4" customHeight="1" x14ac:dyDescent="0.3">
      <c r="C300" s="80">
        <v>448</v>
      </c>
      <c r="D300" s="80" t="s">
        <v>499</v>
      </c>
      <c r="E300" s="81" t="s">
        <v>500</v>
      </c>
      <c r="F300" s="82" t="s">
        <v>50</v>
      </c>
      <c r="G300" s="81" t="s">
        <v>472</v>
      </c>
      <c r="H300" s="83">
        <v>34.99</v>
      </c>
      <c r="I300" s="138"/>
      <c r="J300" s="129">
        <f t="shared" si="8"/>
        <v>0</v>
      </c>
      <c r="K300" s="84">
        <f t="shared" si="9"/>
        <v>0</v>
      </c>
      <c r="L300" s="82">
        <v>305</v>
      </c>
      <c r="M300" s="85">
        <v>1</v>
      </c>
    </row>
    <row r="301" spans="3:13" ht="14.4" customHeight="1" x14ac:dyDescent="0.3">
      <c r="C301" s="112">
        <v>449</v>
      </c>
      <c r="D301" s="113" t="s">
        <v>501</v>
      </c>
      <c r="E301" s="114" t="s">
        <v>502</v>
      </c>
      <c r="F301" s="113" t="s">
        <v>50</v>
      </c>
      <c r="G301" s="114" t="s">
        <v>472</v>
      </c>
      <c r="H301" s="115">
        <v>37.99</v>
      </c>
      <c r="I301" s="139"/>
      <c r="J301" s="130">
        <f t="shared" si="8"/>
        <v>0</v>
      </c>
      <c r="K301" s="116">
        <f t="shared" si="9"/>
        <v>0</v>
      </c>
      <c r="L301" s="113">
        <v>305</v>
      </c>
      <c r="M301" s="117">
        <v>2</v>
      </c>
    </row>
    <row r="302" spans="3:13" ht="14.4" customHeight="1" x14ac:dyDescent="0.3">
      <c r="C302" s="80">
        <v>506</v>
      </c>
      <c r="D302" s="80" t="s">
        <v>503</v>
      </c>
      <c r="E302" s="81" t="s">
        <v>1324</v>
      </c>
      <c r="F302" s="82" t="s">
        <v>159</v>
      </c>
      <c r="G302" s="81" t="s">
        <v>505</v>
      </c>
      <c r="H302" s="83">
        <v>39.99</v>
      </c>
      <c r="I302" s="138"/>
      <c r="J302" s="129">
        <f t="shared" si="8"/>
        <v>0</v>
      </c>
      <c r="K302" s="84">
        <f t="shared" si="9"/>
        <v>0</v>
      </c>
      <c r="L302" s="82">
        <v>305</v>
      </c>
      <c r="M302" s="85">
        <v>1</v>
      </c>
    </row>
    <row r="303" spans="3:13" ht="14.4" customHeight="1" x14ac:dyDescent="0.3">
      <c r="C303" s="112">
        <v>554</v>
      </c>
      <c r="D303" s="113" t="s">
        <v>1325</v>
      </c>
      <c r="E303" s="114" t="s">
        <v>1326</v>
      </c>
      <c r="F303" s="113" t="s">
        <v>35</v>
      </c>
      <c r="G303" s="114" t="s">
        <v>472</v>
      </c>
      <c r="H303" s="115">
        <v>27.99</v>
      </c>
      <c r="I303" s="139"/>
      <c r="J303" s="130">
        <f t="shared" si="8"/>
        <v>0</v>
      </c>
      <c r="K303" s="116">
        <f t="shared" si="9"/>
        <v>0</v>
      </c>
      <c r="L303" s="113">
        <v>305</v>
      </c>
      <c r="M303" s="117">
        <v>2</v>
      </c>
    </row>
    <row r="304" spans="3:13" ht="14.4" customHeight="1" x14ac:dyDescent="0.3">
      <c r="C304" s="80">
        <v>627</v>
      </c>
      <c r="D304" s="80" t="s">
        <v>1327</v>
      </c>
      <c r="E304" s="81" t="s">
        <v>1328</v>
      </c>
      <c r="F304" s="82" t="s">
        <v>50</v>
      </c>
      <c r="G304" s="81" t="s">
        <v>505</v>
      </c>
      <c r="H304" s="83">
        <v>38.5</v>
      </c>
      <c r="I304" s="138"/>
      <c r="J304" s="129">
        <f t="shared" si="8"/>
        <v>0</v>
      </c>
      <c r="K304" s="84">
        <f t="shared" si="9"/>
        <v>0</v>
      </c>
      <c r="L304" s="82">
        <v>305</v>
      </c>
      <c r="M304" s="85">
        <v>1</v>
      </c>
    </row>
    <row r="305" spans="2:13" ht="14.4" customHeight="1" x14ac:dyDescent="0.3">
      <c r="C305" s="112">
        <v>647</v>
      </c>
      <c r="D305" s="113" t="s">
        <v>1329</v>
      </c>
      <c r="E305" s="114" t="s">
        <v>1330</v>
      </c>
      <c r="F305" s="113" t="s">
        <v>35</v>
      </c>
      <c r="G305" s="114" t="s">
        <v>472</v>
      </c>
      <c r="H305" s="115">
        <v>84.99</v>
      </c>
      <c r="I305" s="139"/>
      <c r="J305" s="130">
        <f t="shared" si="8"/>
        <v>0</v>
      </c>
      <c r="K305" s="116">
        <f t="shared" si="9"/>
        <v>0</v>
      </c>
      <c r="L305" s="113">
        <v>305</v>
      </c>
      <c r="M305" s="117">
        <v>2</v>
      </c>
    </row>
    <row r="306" spans="2:13" ht="14.4" customHeight="1" x14ac:dyDescent="0.3">
      <c r="B306" s="282" t="s">
        <v>1244</v>
      </c>
      <c r="C306" s="80">
        <v>51</v>
      </c>
      <c r="D306" s="283" t="s">
        <v>506</v>
      </c>
      <c r="E306" s="284" t="s">
        <v>507</v>
      </c>
      <c r="F306" s="285" t="s">
        <v>508</v>
      </c>
      <c r="G306" s="284" t="s">
        <v>509</v>
      </c>
      <c r="H306" s="286">
        <v>219.95</v>
      </c>
      <c r="I306" s="287"/>
      <c r="J306" s="288">
        <f t="shared" si="8"/>
        <v>0</v>
      </c>
      <c r="K306" s="289">
        <f t="shared" si="9"/>
        <v>0</v>
      </c>
      <c r="L306" s="82">
        <v>305</v>
      </c>
      <c r="M306" s="85">
        <v>1</v>
      </c>
    </row>
    <row r="307" spans="2:13" ht="14.4" customHeight="1" x14ac:dyDescent="0.3">
      <c r="C307" s="112">
        <v>569</v>
      </c>
      <c r="D307" s="113" t="s">
        <v>1331</v>
      </c>
      <c r="E307" s="114" t="s">
        <v>1332</v>
      </c>
      <c r="F307" s="113" t="s">
        <v>1237</v>
      </c>
      <c r="G307" s="114" t="s">
        <v>509</v>
      </c>
      <c r="H307" s="115">
        <v>46.9</v>
      </c>
      <c r="I307" s="139"/>
      <c r="J307" s="130">
        <f t="shared" si="8"/>
        <v>0</v>
      </c>
      <c r="K307" s="116">
        <f t="shared" si="9"/>
        <v>0</v>
      </c>
      <c r="L307" s="113">
        <v>305</v>
      </c>
      <c r="M307" s="117">
        <v>2</v>
      </c>
    </row>
    <row r="308" spans="2:13" ht="14.4" customHeight="1" x14ac:dyDescent="0.3">
      <c r="C308" s="80">
        <v>571</v>
      </c>
      <c r="D308" s="80" t="s">
        <v>1333</v>
      </c>
      <c r="E308" s="81" t="s">
        <v>1334</v>
      </c>
      <c r="F308" s="82" t="s">
        <v>1237</v>
      </c>
      <c r="G308" s="81" t="s">
        <v>509</v>
      </c>
      <c r="H308" s="83">
        <v>24.99</v>
      </c>
      <c r="I308" s="138"/>
      <c r="J308" s="129">
        <f t="shared" si="8"/>
        <v>0</v>
      </c>
      <c r="K308" s="84">
        <f t="shared" si="9"/>
        <v>0</v>
      </c>
      <c r="L308" s="82">
        <v>305</v>
      </c>
      <c r="M308" s="85">
        <v>1</v>
      </c>
    </row>
    <row r="309" spans="2:13" ht="14.4" customHeight="1" x14ac:dyDescent="0.3">
      <c r="C309" s="112">
        <v>65</v>
      </c>
      <c r="D309" s="113" t="s">
        <v>518</v>
      </c>
      <c r="E309" s="114" t="s">
        <v>519</v>
      </c>
      <c r="F309" s="113" t="s">
        <v>97</v>
      </c>
      <c r="G309" s="114" t="s">
        <v>517</v>
      </c>
      <c r="H309" s="115">
        <v>33.43</v>
      </c>
      <c r="I309" s="139"/>
      <c r="J309" s="130">
        <f t="shared" si="8"/>
        <v>0</v>
      </c>
      <c r="K309" s="116">
        <f t="shared" si="9"/>
        <v>0</v>
      </c>
      <c r="L309" s="113">
        <v>306</v>
      </c>
      <c r="M309" s="117">
        <v>2</v>
      </c>
    </row>
    <row r="310" spans="2:13" ht="14.4" customHeight="1" x14ac:dyDescent="0.3">
      <c r="C310" s="80">
        <v>373</v>
      </c>
      <c r="D310" s="80" t="s">
        <v>510</v>
      </c>
      <c r="E310" s="81" t="s">
        <v>511</v>
      </c>
      <c r="F310" s="82" t="s">
        <v>159</v>
      </c>
      <c r="G310" s="81" t="s">
        <v>512</v>
      </c>
      <c r="H310" s="83">
        <v>29.99</v>
      </c>
      <c r="I310" s="138"/>
      <c r="J310" s="129">
        <f t="shared" si="8"/>
        <v>0</v>
      </c>
      <c r="K310" s="84">
        <f t="shared" si="9"/>
        <v>0</v>
      </c>
      <c r="L310" s="82">
        <v>306</v>
      </c>
      <c r="M310" s="85">
        <v>1</v>
      </c>
    </row>
    <row r="311" spans="2:13" ht="14.4" customHeight="1" x14ac:dyDescent="0.3">
      <c r="C311" s="112">
        <v>381</v>
      </c>
      <c r="D311" s="113" t="s">
        <v>513</v>
      </c>
      <c r="E311" s="114" t="s">
        <v>514</v>
      </c>
      <c r="F311" s="113" t="s">
        <v>159</v>
      </c>
      <c r="G311" s="114" t="s">
        <v>512</v>
      </c>
      <c r="H311" s="115">
        <v>49.99</v>
      </c>
      <c r="I311" s="139"/>
      <c r="J311" s="130">
        <f t="shared" si="8"/>
        <v>0</v>
      </c>
      <c r="K311" s="116">
        <f t="shared" si="9"/>
        <v>0</v>
      </c>
      <c r="L311" s="113">
        <v>306</v>
      </c>
      <c r="M311" s="117">
        <v>2</v>
      </c>
    </row>
    <row r="312" spans="2:13" ht="14.4" customHeight="1" x14ac:dyDescent="0.3">
      <c r="C312" s="80">
        <v>508</v>
      </c>
      <c r="D312" s="80" t="s">
        <v>515</v>
      </c>
      <c r="E312" s="81" t="s">
        <v>516</v>
      </c>
      <c r="F312" s="82" t="s">
        <v>97</v>
      </c>
      <c r="G312" s="81" t="s">
        <v>517</v>
      </c>
      <c r="H312" s="83">
        <v>46.35</v>
      </c>
      <c r="I312" s="138"/>
      <c r="J312" s="129">
        <f t="shared" si="8"/>
        <v>0</v>
      </c>
      <c r="K312" s="84">
        <f t="shared" si="9"/>
        <v>0</v>
      </c>
      <c r="L312" s="82">
        <v>306</v>
      </c>
      <c r="M312" s="85">
        <v>1</v>
      </c>
    </row>
    <row r="313" spans="2:13" ht="14.4" customHeight="1" x14ac:dyDescent="0.3">
      <c r="C313" s="47"/>
      <c r="D313" s="47"/>
      <c r="E313" s="48" t="s">
        <v>520</v>
      </c>
      <c r="F313" s="49"/>
      <c r="G313" s="49"/>
      <c r="H313" s="49"/>
      <c r="I313" s="137"/>
      <c r="J313" s="127"/>
      <c r="K313" s="49"/>
      <c r="L313" s="50">
        <v>306</v>
      </c>
      <c r="M313" s="63">
        <v>2</v>
      </c>
    </row>
    <row r="314" spans="2:13" ht="14.4" customHeight="1" x14ac:dyDescent="0.3">
      <c r="C314" s="80">
        <v>37</v>
      </c>
      <c r="D314" s="80" t="s">
        <v>544</v>
      </c>
      <c r="E314" s="81" t="s">
        <v>545</v>
      </c>
      <c r="F314" s="82" t="s">
        <v>159</v>
      </c>
      <c r="G314" s="81" t="s">
        <v>523</v>
      </c>
      <c r="H314" s="83">
        <v>32.99</v>
      </c>
      <c r="I314" s="138"/>
      <c r="J314" s="129">
        <f t="shared" si="8"/>
        <v>0</v>
      </c>
      <c r="K314" s="84">
        <f t="shared" si="9"/>
        <v>0</v>
      </c>
      <c r="L314" s="82">
        <v>306</v>
      </c>
      <c r="M314" s="85">
        <v>1</v>
      </c>
    </row>
    <row r="315" spans="2:13" ht="14.4" customHeight="1" x14ac:dyDescent="0.3">
      <c r="B315" s="282" t="s">
        <v>1244</v>
      </c>
      <c r="C315" s="112">
        <v>68</v>
      </c>
      <c r="D315" s="290" t="s">
        <v>1131</v>
      </c>
      <c r="E315" s="291" t="s">
        <v>1132</v>
      </c>
      <c r="F315" s="290" t="s">
        <v>35</v>
      </c>
      <c r="G315" s="291" t="s">
        <v>523</v>
      </c>
      <c r="H315" s="292">
        <v>39.15</v>
      </c>
      <c r="I315" s="293"/>
      <c r="J315" s="294">
        <f t="shared" si="8"/>
        <v>0</v>
      </c>
      <c r="K315" s="295">
        <f t="shared" si="9"/>
        <v>0</v>
      </c>
      <c r="L315" s="113">
        <v>306</v>
      </c>
      <c r="M315" s="117">
        <v>2</v>
      </c>
    </row>
    <row r="316" spans="2:13" ht="14.4" customHeight="1" x14ac:dyDescent="0.3">
      <c r="C316" s="80">
        <v>69</v>
      </c>
      <c r="D316" s="80" t="s">
        <v>521</v>
      </c>
      <c r="E316" s="81" t="s">
        <v>522</v>
      </c>
      <c r="F316" s="82" t="s">
        <v>168</v>
      </c>
      <c r="G316" s="81" t="s">
        <v>523</v>
      </c>
      <c r="H316" s="83">
        <v>48</v>
      </c>
      <c r="I316" s="138"/>
      <c r="J316" s="129">
        <f t="shared" si="8"/>
        <v>0</v>
      </c>
      <c r="K316" s="84">
        <f t="shared" si="9"/>
        <v>0</v>
      </c>
      <c r="L316" s="82">
        <v>306</v>
      </c>
      <c r="M316" s="85">
        <v>1</v>
      </c>
    </row>
    <row r="317" spans="2:13" ht="14.4" customHeight="1" x14ac:dyDescent="0.3">
      <c r="C317" s="112">
        <v>74</v>
      </c>
      <c r="D317" s="113" t="s">
        <v>799</v>
      </c>
      <c r="E317" s="114" t="s">
        <v>800</v>
      </c>
      <c r="F317" s="113" t="s">
        <v>168</v>
      </c>
      <c r="G317" s="114" t="s">
        <v>523</v>
      </c>
      <c r="H317" s="115">
        <v>39.950000000000003</v>
      </c>
      <c r="I317" s="139"/>
      <c r="J317" s="130">
        <f t="shared" si="8"/>
        <v>0</v>
      </c>
      <c r="K317" s="116">
        <f t="shared" si="9"/>
        <v>0</v>
      </c>
      <c r="L317" s="113">
        <v>400</v>
      </c>
      <c r="M317" s="117"/>
    </row>
    <row r="318" spans="2:13" ht="14.4" customHeight="1" x14ac:dyDescent="0.3">
      <c r="C318" s="80">
        <v>96</v>
      </c>
      <c r="D318" s="80" t="s">
        <v>540</v>
      </c>
      <c r="E318" s="81" t="s">
        <v>541</v>
      </c>
      <c r="F318" s="82" t="s">
        <v>168</v>
      </c>
      <c r="G318" s="81" t="s">
        <v>523</v>
      </c>
      <c r="H318" s="83">
        <v>23.52</v>
      </c>
      <c r="I318" s="138"/>
      <c r="J318" s="129">
        <f t="shared" si="8"/>
        <v>0</v>
      </c>
      <c r="K318" s="84">
        <f t="shared" si="9"/>
        <v>0</v>
      </c>
      <c r="L318" s="82">
        <v>401</v>
      </c>
      <c r="M318" s="85">
        <v>1</v>
      </c>
    </row>
    <row r="319" spans="2:13" ht="14.4" customHeight="1" x14ac:dyDescent="0.3">
      <c r="C319" s="112">
        <v>125</v>
      </c>
      <c r="D319" s="113" t="s">
        <v>524</v>
      </c>
      <c r="E319" s="114" t="s">
        <v>525</v>
      </c>
      <c r="F319" s="113" t="s">
        <v>35</v>
      </c>
      <c r="G319" s="114" t="s">
        <v>523</v>
      </c>
      <c r="H319" s="115">
        <v>19.899999999999999</v>
      </c>
      <c r="I319" s="139"/>
      <c r="J319" s="130">
        <f t="shared" si="8"/>
        <v>0</v>
      </c>
      <c r="K319" s="116">
        <f t="shared" si="9"/>
        <v>0</v>
      </c>
      <c r="L319" s="113">
        <v>401</v>
      </c>
      <c r="M319" s="117">
        <v>2</v>
      </c>
    </row>
    <row r="320" spans="2:13" ht="14.4" customHeight="1" x14ac:dyDescent="0.3">
      <c r="C320" s="80">
        <v>162</v>
      </c>
      <c r="D320" s="80" t="s">
        <v>526</v>
      </c>
      <c r="E320" s="81" t="s">
        <v>527</v>
      </c>
      <c r="F320" s="82" t="s">
        <v>168</v>
      </c>
      <c r="G320" s="81" t="s">
        <v>523</v>
      </c>
      <c r="H320" s="83">
        <v>35</v>
      </c>
      <c r="I320" s="138"/>
      <c r="J320" s="129">
        <f t="shared" si="8"/>
        <v>0</v>
      </c>
      <c r="K320" s="84">
        <f t="shared" si="9"/>
        <v>0</v>
      </c>
      <c r="L320" s="82">
        <v>401</v>
      </c>
      <c r="M320" s="85">
        <v>1</v>
      </c>
    </row>
    <row r="321" spans="2:13" ht="14.4" customHeight="1" x14ac:dyDescent="0.3">
      <c r="C321" s="112">
        <v>206</v>
      </c>
      <c r="D321" s="113" t="s">
        <v>528</v>
      </c>
      <c r="E321" s="114" t="s">
        <v>529</v>
      </c>
      <c r="F321" s="113" t="s">
        <v>39</v>
      </c>
      <c r="G321" s="114" t="s">
        <v>523</v>
      </c>
      <c r="H321" s="115">
        <v>129.99</v>
      </c>
      <c r="I321" s="139"/>
      <c r="J321" s="130">
        <f t="shared" si="8"/>
        <v>0</v>
      </c>
      <c r="K321" s="116">
        <f t="shared" si="9"/>
        <v>0</v>
      </c>
      <c r="L321" s="113">
        <v>401</v>
      </c>
      <c r="M321" s="117">
        <v>2</v>
      </c>
    </row>
    <row r="322" spans="2:13" ht="14.4" customHeight="1" x14ac:dyDescent="0.3">
      <c r="C322" s="80">
        <v>247</v>
      </c>
      <c r="D322" s="80" t="s">
        <v>530</v>
      </c>
      <c r="E322" s="81" t="s">
        <v>531</v>
      </c>
      <c r="F322" s="82" t="s">
        <v>50</v>
      </c>
      <c r="G322" s="81" t="s">
        <v>523</v>
      </c>
      <c r="H322" s="83">
        <v>12.5</v>
      </c>
      <c r="I322" s="138"/>
      <c r="J322" s="129">
        <f t="shared" si="8"/>
        <v>0</v>
      </c>
      <c r="K322" s="84">
        <f t="shared" si="9"/>
        <v>0</v>
      </c>
      <c r="L322" s="82">
        <v>401</v>
      </c>
      <c r="M322" s="85">
        <v>1</v>
      </c>
    </row>
    <row r="323" spans="2:13" ht="14.4" customHeight="1" x14ac:dyDescent="0.3">
      <c r="C323" s="112">
        <v>280</v>
      </c>
      <c r="D323" s="113" t="s">
        <v>532</v>
      </c>
      <c r="E323" s="114" t="s">
        <v>533</v>
      </c>
      <c r="F323" s="113" t="s">
        <v>325</v>
      </c>
      <c r="G323" s="114" t="s">
        <v>523</v>
      </c>
      <c r="H323" s="115">
        <v>69.8</v>
      </c>
      <c r="I323" s="139"/>
      <c r="J323" s="130">
        <f t="shared" si="8"/>
        <v>0</v>
      </c>
      <c r="K323" s="116">
        <f t="shared" si="9"/>
        <v>0</v>
      </c>
      <c r="L323" s="113">
        <v>401</v>
      </c>
      <c r="M323" s="117">
        <v>2</v>
      </c>
    </row>
    <row r="324" spans="2:13" ht="14.4" customHeight="1" x14ac:dyDescent="0.3">
      <c r="C324" s="80">
        <v>285</v>
      </c>
      <c r="D324" s="80" t="s">
        <v>534</v>
      </c>
      <c r="E324" s="81" t="s">
        <v>535</v>
      </c>
      <c r="F324" s="82" t="s">
        <v>325</v>
      </c>
      <c r="G324" s="81" t="s">
        <v>523</v>
      </c>
      <c r="H324" s="83">
        <v>139.54</v>
      </c>
      <c r="I324" s="138"/>
      <c r="J324" s="129">
        <f t="shared" si="8"/>
        <v>0</v>
      </c>
      <c r="K324" s="84">
        <f t="shared" si="9"/>
        <v>0</v>
      </c>
      <c r="L324" s="82">
        <v>401</v>
      </c>
      <c r="M324" s="85">
        <v>1</v>
      </c>
    </row>
    <row r="325" spans="2:13" ht="14.4" customHeight="1" x14ac:dyDescent="0.3">
      <c r="C325" s="112">
        <v>459</v>
      </c>
      <c r="D325" s="113" t="s">
        <v>536</v>
      </c>
      <c r="E325" s="114" t="s">
        <v>537</v>
      </c>
      <c r="F325" s="113" t="s">
        <v>50</v>
      </c>
      <c r="G325" s="114" t="s">
        <v>523</v>
      </c>
      <c r="H325" s="115">
        <v>8.5</v>
      </c>
      <c r="I325" s="139"/>
      <c r="J325" s="130">
        <f t="shared" si="8"/>
        <v>0</v>
      </c>
      <c r="K325" s="116">
        <f t="shared" si="9"/>
        <v>0</v>
      </c>
      <c r="L325" s="113">
        <v>401</v>
      </c>
      <c r="M325" s="117">
        <v>2</v>
      </c>
    </row>
    <row r="326" spans="2:13" ht="14.4" customHeight="1" x14ac:dyDescent="0.3">
      <c r="C326" s="80">
        <v>463</v>
      </c>
      <c r="D326" s="80" t="s">
        <v>538</v>
      </c>
      <c r="E326" s="81" t="s">
        <v>1335</v>
      </c>
      <c r="F326" s="82" t="s">
        <v>50</v>
      </c>
      <c r="G326" s="81" t="s">
        <v>523</v>
      </c>
      <c r="H326" s="83">
        <v>22.99</v>
      </c>
      <c r="I326" s="138"/>
      <c r="J326" s="129">
        <f t="shared" si="8"/>
        <v>0</v>
      </c>
      <c r="K326" s="84">
        <f t="shared" si="9"/>
        <v>0</v>
      </c>
      <c r="L326" s="82">
        <v>401</v>
      </c>
      <c r="M326" s="85">
        <v>1</v>
      </c>
    </row>
    <row r="327" spans="2:13" ht="14.4" customHeight="1" x14ac:dyDescent="0.3">
      <c r="C327" s="112">
        <v>491</v>
      </c>
      <c r="D327" s="113" t="s">
        <v>542</v>
      </c>
      <c r="E327" s="114" t="s">
        <v>543</v>
      </c>
      <c r="F327" s="113" t="s">
        <v>168</v>
      </c>
      <c r="G327" s="114" t="s">
        <v>523</v>
      </c>
      <c r="H327" s="115">
        <v>20.99</v>
      </c>
      <c r="I327" s="139"/>
      <c r="J327" s="130">
        <f t="shared" si="8"/>
        <v>0</v>
      </c>
      <c r="K327" s="116">
        <f t="shared" si="9"/>
        <v>0</v>
      </c>
      <c r="L327" s="113">
        <v>401</v>
      </c>
      <c r="M327" s="117">
        <v>2</v>
      </c>
    </row>
    <row r="328" spans="2:13" ht="14.4" customHeight="1" x14ac:dyDescent="0.3">
      <c r="C328" s="80">
        <v>527</v>
      </c>
      <c r="D328" s="80" t="s">
        <v>1174</v>
      </c>
      <c r="E328" s="81" t="s">
        <v>1175</v>
      </c>
      <c r="F328" s="82" t="s">
        <v>35</v>
      </c>
      <c r="G328" s="81" t="s">
        <v>523</v>
      </c>
      <c r="H328" s="83">
        <v>12.95</v>
      </c>
      <c r="I328" s="138"/>
      <c r="J328" s="129">
        <f t="shared" si="8"/>
        <v>0</v>
      </c>
      <c r="K328" s="84">
        <f t="shared" si="9"/>
        <v>0</v>
      </c>
      <c r="L328" s="82">
        <v>401</v>
      </c>
      <c r="M328" s="85">
        <v>1</v>
      </c>
    </row>
    <row r="329" spans="2:13" ht="14.4" customHeight="1" x14ac:dyDescent="0.3">
      <c r="C329" s="112">
        <v>586</v>
      </c>
      <c r="D329" s="113" t="s">
        <v>1336</v>
      </c>
      <c r="E329" s="114" t="s">
        <v>1337</v>
      </c>
      <c r="F329" s="113" t="s">
        <v>39</v>
      </c>
      <c r="G329" s="114" t="s">
        <v>523</v>
      </c>
      <c r="H329" s="115">
        <v>21.5</v>
      </c>
      <c r="I329" s="139"/>
      <c r="J329" s="130">
        <f t="shared" si="8"/>
        <v>0</v>
      </c>
      <c r="K329" s="116">
        <f t="shared" si="9"/>
        <v>0</v>
      </c>
      <c r="L329" s="113">
        <v>402</v>
      </c>
      <c r="M329" s="117">
        <v>2</v>
      </c>
    </row>
    <row r="330" spans="2:13" ht="14.4" customHeight="1" x14ac:dyDescent="0.3">
      <c r="C330" s="80">
        <v>659</v>
      </c>
      <c r="D330" s="80" t="s">
        <v>1338</v>
      </c>
      <c r="E330" s="81" t="s">
        <v>1339</v>
      </c>
      <c r="F330" s="82" t="s">
        <v>159</v>
      </c>
      <c r="G330" s="81" t="s">
        <v>523</v>
      </c>
      <c r="H330" s="83">
        <v>29.99</v>
      </c>
      <c r="I330" s="138"/>
      <c r="J330" s="129">
        <f t="shared" si="8"/>
        <v>0</v>
      </c>
      <c r="K330" s="84">
        <f t="shared" si="9"/>
        <v>0</v>
      </c>
      <c r="L330" s="82">
        <v>402</v>
      </c>
      <c r="M330" s="85">
        <v>1</v>
      </c>
    </row>
    <row r="331" spans="2:13" ht="14.4" customHeight="1" x14ac:dyDescent="0.3">
      <c r="C331" s="112">
        <v>660</v>
      </c>
      <c r="D331" s="113" t="s">
        <v>1340</v>
      </c>
      <c r="E331" s="114" t="s">
        <v>1341</v>
      </c>
      <c r="F331" s="113" t="s">
        <v>159</v>
      </c>
      <c r="G331" s="114" t="s">
        <v>523</v>
      </c>
      <c r="H331" s="115">
        <v>24.99</v>
      </c>
      <c r="I331" s="139"/>
      <c r="J331" s="130">
        <f t="shared" si="8"/>
        <v>0</v>
      </c>
      <c r="K331" s="116">
        <f t="shared" si="9"/>
        <v>0</v>
      </c>
      <c r="L331" s="113">
        <v>402</v>
      </c>
      <c r="M331" s="117">
        <v>2</v>
      </c>
    </row>
    <row r="332" spans="2:13" ht="14.4" customHeight="1" x14ac:dyDescent="0.3">
      <c r="C332" s="80">
        <v>66</v>
      </c>
      <c r="D332" s="80" t="s">
        <v>546</v>
      </c>
      <c r="E332" s="81" t="s">
        <v>547</v>
      </c>
      <c r="F332" s="82" t="s">
        <v>50</v>
      </c>
      <c r="G332" s="81" t="s">
        <v>548</v>
      </c>
      <c r="H332" s="83">
        <v>22.19</v>
      </c>
      <c r="I332" s="138"/>
      <c r="J332" s="129">
        <f t="shared" si="8"/>
        <v>0</v>
      </c>
      <c r="K332" s="84">
        <f t="shared" si="9"/>
        <v>0</v>
      </c>
      <c r="L332" s="82">
        <v>402</v>
      </c>
      <c r="M332" s="85">
        <v>1</v>
      </c>
    </row>
    <row r="333" spans="2:13" ht="14.4" customHeight="1" x14ac:dyDescent="0.3">
      <c r="C333" s="112">
        <v>70</v>
      </c>
      <c r="D333" s="113" t="s">
        <v>573</v>
      </c>
      <c r="E333" s="114" t="s">
        <v>574</v>
      </c>
      <c r="F333" s="113" t="s">
        <v>168</v>
      </c>
      <c r="G333" s="114" t="s">
        <v>548</v>
      </c>
      <c r="H333" s="115">
        <v>12.2</v>
      </c>
      <c r="I333" s="139"/>
      <c r="J333" s="130">
        <f t="shared" si="8"/>
        <v>0</v>
      </c>
      <c r="K333" s="116">
        <f t="shared" si="9"/>
        <v>0</v>
      </c>
      <c r="L333" s="113">
        <v>402</v>
      </c>
      <c r="M333" s="117">
        <v>2</v>
      </c>
    </row>
    <row r="334" spans="2:13" ht="14.4" customHeight="1" x14ac:dyDescent="0.3">
      <c r="B334" s="282" t="s">
        <v>1244</v>
      </c>
      <c r="C334" s="80">
        <v>71</v>
      </c>
      <c r="D334" s="283" t="s">
        <v>1133</v>
      </c>
      <c r="E334" s="284" t="s">
        <v>1134</v>
      </c>
      <c r="F334" s="285" t="s">
        <v>1135</v>
      </c>
      <c r="G334" s="284" t="s">
        <v>548</v>
      </c>
      <c r="H334" s="286">
        <v>59.8</v>
      </c>
      <c r="I334" s="287"/>
      <c r="J334" s="288">
        <f t="shared" si="8"/>
        <v>0</v>
      </c>
      <c r="K334" s="289">
        <f t="shared" si="9"/>
        <v>0</v>
      </c>
      <c r="L334" s="82">
        <v>403</v>
      </c>
      <c r="M334" s="85">
        <v>1</v>
      </c>
    </row>
    <row r="335" spans="2:13" ht="14.4" customHeight="1" x14ac:dyDescent="0.3">
      <c r="C335" s="112">
        <v>116</v>
      </c>
      <c r="D335" s="113" t="s">
        <v>549</v>
      </c>
      <c r="E335" s="114" t="s">
        <v>550</v>
      </c>
      <c r="F335" s="113" t="s">
        <v>35</v>
      </c>
      <c r="G335" s="114" t="s">
        <v>548</v>
      </c>
      <c r="H335" s="115">
        <v>17</v>
      </c>
      <c r="I335" s="139"/>
      <c r="J335" s="130">
        <f t="shared" si="8"/>
        <v>0</v>
      </c>
      <c r="K335" s="116">
        <f t="shared" si="9"/>
        <v>0</v>
      </c>
      <c r="L335" s="113">
        <v>403</v>
      </c>
      <c r="M335" s="117">
        <v>2</v>
      </c>
    </row>
    <row r="336" spans="2:13" ht="14.4" customHeight="1" x14ac:dyDescent="0.3">
      <c r="C336" s="80">
        <v>119</v>
      </c>
      <c r="D336" s="80" t="s">
        <v>551</v>
      </c>
      <c r="E336" s="81" t="s">
        <v>552</v>
      </c>
      <c r="F336" s="82" t="s">
        <v>35</v>
      </c>
      <c r="G336" s="81" t="s">
        <v>548</v>
      </c>
      <c r="H336" s="83">
        <v>43</v>
      </c>
      <c r="I336" s="138"/>
      <c r="J336" s="129">
        <f t="shared" si="8"/>
        <v>0</v>
      </c>
      <c r="K336" s="84">
        <f t="shared" si="9"/>
        <v>0</v>
      </c>
      <c r="L336" s="82">
        <v>403</v>
      </c>
      <c r="M336" s="85">
        <v>1</v>
      </c>
    </row>
    <row r="337" spans="2:13" ht="14.4" customHeight="1" x14ac:dyDescent="0.3">
      <c r="C337" s="112">
        <v>120</v>
      </c>
      <c r="D337" s="113" t="s">
        <v>553</v>
      </c>
      <c r="E337" s="114" t="s">
        <v>554</v>
      </c>
      <c r="F337" s="113" t="s">
        <v>35</v>
      </c>
      <c r="G337" s="114" t="s">
        <v>548</v>
      </c>
      <c r="H337" s="115">
        <v>16</v>
      </c>
      <c r="I337" s="139"/>
      <c r="J337" s="130">
        <f t="shared" si="8"/>
        <v>0</v>
      </c>
      <c r="K337" s="116">
        <f t="shared" si="9"/>
        <v>0</v>
      </c>
      <c r="L337" s="113">
        <v>403</v>
      </c>
      <c r="M337" s="117">
        <v>2</v>
      </c>
    </row>
    <row r="338" spans="2:13" ht="14.4" customHeight="1" x14ac:dyDescent="0.3">
      <c r="C338" s="80">
        <v>121</v>
      </c>
      <c r="D338" s="80" t="s">
        <v>555</v>
      </c>
      <c r="E338" s="81" t="s">
        <v>556</v>
      </c>
      <c r="F338" s="82" t="s">
        <v>35</v>
      </c>
      <c r="G338" s="81" t="s">
        <v>548</v>
      </c>
      <c r="H338" s="83">
        <v>24</v>
      </c>
      <c r="I338" s="138"/>
      <c r="J338" s="129">
        <f t="shared" si="8"/>
        <v>0</v>
      </c>
      <c r="K338" s="84">
        <f t="shared" si="9"/>
        <v>0</v>
      </c>
      <c r="L338" s="82">
        <v>403</v>
      </c>
      <c r="M338" s="85">
        <v>1</v>
      </c>
    </row>
    <row r="339" spans="2:13" ht="14.4" customHeight="1" x14ac:dyDescent="0.3">
      <c r="C339" s="112">
        <v>122</v>
      </c>
      <c r="D339" s="113" t="s">
        <v>557</v>
      </c>
      <c r="E339" s="114" t="s">
        <v>558</v>
      </c>
      <c r="F339" s="113" t="s">
        <v>35</v>
      </c>
      <c r="G339" s="114" t="s">
        <v>548</v>
      </c>
      <c r="H339" s="115">
        <v>12.99</v>
      </c>
      <c r="I339" s="139"/>
      <c r="J339" s="130">
        <f t="shared" si="8"/>
        <v>0</v>
      </c>
      <c r="K339" s="116">
        <f t="shared" si="9"/>
        <v>0</v>
      </c>
      <c r="L339" s="113">
        <v>403</v>
      </c>
      <c r="M339" s="117">
        <v>2</v>
      </c>
    </row>
    <row r="340" spans="2:13" ht="14.4" customHeight="1" x14ac:dyDescent="0.3">
      <c r="C340" s="80">
        <v>123</v>
      </c>
      <c r="D340" s="80" t="s">
        <v>559</v>
      </c>
      <c r="E340" s="81" t="s">
        <v>560</v>
      </c>
      <c r="F340" s="82" t="s">
        <v>35</v>
      </c>
      <c r="G340" s="81" t="s">
        <v>548</v>
      </c>
      <c r="H340" s="83">
        <v>9.99</v>
      </c>
      <c r="I340" s="138"/>
      <c r="J340" s="129">
        <f t="shared" si="8"/>
        <v>0</v>
      </c>
      <c r="K340" s="84">
        <f t="shared" si="9"/>
        <v>0</v>
      </c>
      <c r="L340" s="82">
        <v>403</v>
      </c>
      <c r="M340" s="85">
        <v>1</v>
      </c>
    </row>
    <row r="341" spans="2:13" ht="14.4" customHeight="1" x14ac:dyDescent="0.3">
      <c r="C341" s="112">
        <v>124</v>
      </c>
      <c r="D341" s="113" t="s">
        <v>561</v>
      </c>
      <c r="E341" s="114" t="s">
        <v>562</v>
      </c>
      <c r="F341" s="113" t="s">
        <v>35</v>
      </c>
      <c r="G341" s="114" t="s">
        <v>548</v>
      </c>
      <c r="H341" s="115">
        <v>9.99</v>
      </c>
      <c r="I341" s="139"/>
      <c r="J341" s="130">
        <f t="shared" si="8"/>
        <v>0</v>
      </c>
      <c r="K341" s="116">
        <f t="shared" si="9"/>
        <v>0</v>
      </c>
      <c r="L341" s="113">
        <v>403</v>
      </c>
      <c r="M341" s="117">
        <v>2</v>
      </c>
    </row>
    <row r="342" spans="2:13" ht="14.4" customHeight="1" x14ac:dyDescent="0.3">
      <c r="C342" s="80">
        <v>126</v>
      </c>
      <c r="D342" s="80" t="s">
        <v>563</v>
      </c>
      <c r="E342" s="81" t="s">
        <v>564</v>
      </c>
      <c r="F342" s="82" t="s">
        <v>35</v>
      </c>
      <c r="G342" s="81" t="s">
        <v>548</v>
      </c>
      <c r="H342" s="83">
        <v>19.899999999999999</v>
      </c>
      <c r="I342" s="138"/>
      <c r="J342" s="129">
        <f t="shared" si="8"/>
        <v>0</v>
      </c>
      <c r="K342" s="84">
        <f t="shared" si="9"/>
        <v>0</v>
      </c>
      <c r="L342" s="82">
        <v>403</v>
      </c>
      <c r="M342" s="85">
        <v>1</v>
      </c>
    </row>
    <row r="343" spans="2:13" ht="14.4" customHeight="1" x14ac:dyDescent="0.3">
      <c r="C343" s="112">
        <v>127</v>
      </c>
      <c r="D343" s="113" t="s">
        <v>565</v>
      </c>
      <c r="E343" s="114" t="s">
        <v>566</v>
      </c>
      <c r="F343" s="113" t="s">
        <v>35</v>
      </c>
      <c r="G343" s="114" t="s">
        <v>548</v>
      </c>
      <c r="H343" s="115">
        <v>17.899999999999999</v>
      </c>
      <c r="I343" s="139"/>
      <c r="J343" s="130">
        <f t="shared" si="8"/>
        <v>0</v>
      </c>
      <c r="K343" s="116">
        <f t="shared" si="9"/>
        <v>0</v>
      </c>
      <c r="L343" s="113">
        <v>403</v>
      </c>
      <c r="M343" s="117"/>
    </row>
    <row r="344" spans="2:13" ht="14.4" customHeight="1" x14ac:dyDescent="0.3">
      <c r="C344" s="80">
        <v>129</v>
      </c>
      <c r="D344" s="80" t="s">
        <v>567</v>
      </c>
      <c r="E344" s="81" t="s">
        <v>568</v>
      </c>
      <c r="F344" s="82" t="s">
        <v>35</v>
      </c>
      <c r="G344" s="81" t="s">
        <v>548</v>
      </c>
      <c r="H344" s="83">
        <v>32.99</v>
      </c>
      <c r="I344" s="138"/>
      <c r="J344" s="129">
        <f t="shared" si="8"/>
        <v>0</v>
      </c>
      <c r="K344" s="84">
        <f t="shared" si="9"/>
        <v>0</v>
      </c>
      <c r="L344" s="82">
        <v>403</v>
      </c>
      <c r="M344" s="85"/>
    </row>
    <row r="345" spans="2:13" ht="14.4" customHeight="1" x14ac:dyDescent="0.3">
      <c r="C345" s="112">
        <v>168</v>
      </c>
      <c r="D345" s="113" t="s">
        <v>569</v>
      </c>
      <c r="E345" s="114" t="s">
        <v>570</v>
      </c>
      <c r="F345" s="113" t="s">
        <v>168</v>
      </c>
      <c r="G345" s="114" t="s">
        <v>548</v>
      </c>
      <c r="H345" s="115">
        <v>19.989999999999998</v>
      </c>
      <c r="I345" s="139"/>
      <c r="J345" s="130">
        <f t="shared" si="8"/>
        <v>0</v>
      </c>
      <c r="K345" s="116">
        <f t="shared" si="9"/>
        <v>0</v>
      </c>
      <c r="L345" s="113">
        <v>403</v>
      </c>
      <c r="M345" s="117">
        <v>2</v>
      </c>
    </row>
    <row r="346" spans="2:13" ht="14.4" customHeight="1" x14ac:dyDescent="0.3">
      <c r="C346" s="80">
        <v>244</v>
      </c>
      <c r="D346" s="80" t="s">
        <v>571</v>
      </c>
      <c r="E346" s="81" t="s">
        <v>572</v>
      </c>
      <c r="F346" s="82" t="s">
        <v>50</v>
      </c>
      <c r="G346" s="81" t="s">
        <v>548</v>
      </c>
      <c r="H346" s="83">
        <v>9.9</v>
      </c>
      <c r="I346" s="138"/>
      <c r="J346" s="129">
        <f t="shared" ref="J346:J409" si="10">$E$16</f>
        <v>0</v>
      </c>
      <c r="K346" s="84">
        <f t="shared" ref="K346:K409" si="11">H346*I346*(1-J346)</f>
        <v>0</v>
      </c>
      <c r="L346" s="82">
        <v>403</v>
      </c>
      <c r="M346" s="85">
        <v>1</v>
      </c>
    </row>
    <row r="347" spans="2:13" ht="14.4" customHeight="1" x14ac:dyDescent="0.3">
      <c r="C347" s="112">
        <v>483</v>
      </c>
      <c r="D347" s="113" t="s">
        <v>577</v>
      </c>
      <c r="E347" s="114" t="s">
        <v>578</v>
      </c>
      <c r="F347" s="113" t="s">
        <v>168</v>
      </c>
      <c r="G347" s="114" t="s">
        <v>548</v>
      </c>
      <c r="H347" s="115">
        <v>29.99</v>
      </c>
      <c r="I347" s="139"/>
      <c r="J347" s="130">
        <f t="shared" si="10"/>
        <v>0</v>
      </c>
      <c r="K347" s="116">
        <f t="shared" si="11"/>
        <v>0</v>
      </c>
      <c r="L347" s="113">
        <v>404</v>
      </c>
      <c r="M347" s="117">
        <v>2</v>
      </c>
    </row>
    <row r="348" spans="2:13" ht="14.4" customHeight="1" x14ac:dyDescent="0.3">
      <c r="C348" s="80">
        <v>484</v>
      </c>
      <c r="D348" s="80" t="s">
        <v>575</v>
      </c>
      <c r="E348" s="81" t="s">
        <v>576</v>
      </c>
      <c r="F348" s="82" t="s">
        <v>168</v>
      </c>
      <c r="G348" s="81" t="s">
        <v>548</v>
      </c>
      <c r="H348" s="83">
        <v>19.600000000000001</v>
      </c>
      <c r="I348" s="138"/>
      <c r="J348" s="129">
        <f t="shared" si="10"/>
        <v>0</v>
      </c>
      <c r="K348" s="84">
        <f t="shared" si="11"/>
        <v>0</v>
      </c>
      <c r="L348" s="82">
        <v>404</v>
      </c>
      <c r="M348" s="85">
        <v>1</v>
      </c>
    </row>
    <row r="349" spans="2:13" ht="14.4" customHeight="1" x14ac:dyDescent="0.3">
      <c r="B349" s="282" t="s">
        <v>1244</v>
      </c>
      <c r="C349" s="112">
        <v>72</v>
      </c>
      <c r="D349" s="290" t="s">
        <v>579</v>
      </c>
      <c r="E349" s="291" t="s">
        <v>580</v>
      </c>
      <c r="F349" s="290" t="s">
        <v>171</v>
      </c>
      <c r="G349" s="291" t="s">
        <v>581</v>
      </c>
      <c r="H349" s="292">
        <v>75.5</v>
      </c>
      <c r="I349" s="293"/>
      <c r="J349" s="294">
        <f t="shared" si="10"/>
        <v>0</v>
      </c>
      <c r="K349" s="295">
        <f t="shared" si="11"/>
        <v>0</v>
      </c>
      <c r="L349" s="113">
        <v>404</v>
      </c>
      <c r="M349" s="117">
        <v>2</v>
      </c>
    </row>
    <row r="350" spans="2:13" ht="14.4" customHeight="1" x14ac:dyDescent="0.3">
      <c r="C350" s="80">
        <v>97</v>
      </c>
      <c r="D350" s="80" t="s">
        <v>590</v>
      </c>
      <c r="E350" s="81" t="s">
        <v>591</v>
      </c>
      <c r="F350" s="82" t="s">
        <v>168</v>
      </c>
      <c r="G350" s="81" t="s">
        <v>581</v>
      </c>
      <c r="H350" s="83">
        <v>9.8000000000000007</v>
      </c>
      <c r="I350" s="138"/>
      <c r="J350" s="129">
        <f t="shared" si="10"/>
        <v>0</v>
      </c>
      <c r="K350" s="84">
        <f t="shared" si="11"/>
        <v>0</v>
      </c>
      <c r="L350" s="82">
        <v>404</v>
      </c>
      <c r="M350" s="85">
        <v>1</v>
      </c>
    </row>
    <row r="351" spans="2:13" ht="14.4" customHeight="1" x14ac:dyDescent="0.3">
      <c r="C351" s="112">
        <v>143</v>
      </c>
      <c r="D351" s="113" t="s">
        <v>582</v>
      </c>
      <c r="E351" s="114" t="s">
        <v>583</v>
      </c>
      <c r="F351" s="113" t="s">
        <v>35</v>
      </c>
      <c r="G351" s="114" t="s">
        <v>581</v>
      </c>
      <c r="H351" s="115">
        <v>14.99</v>
      </c>
      <c r="I351" s="139"/>
      <c r="J351" s="130">
        <f t="shared" si="10"/>
        <v>0</v>
      </c>
      <c r="K351" s="116">
        <f t="shared" si="11"/>
        <v>0</v>
      </c>
      <c r="L351" s="113">
        <v>500</v>
      </c>
      <c r="M351" s="117"/>
    </row>
    <row r="352" spans="2:13" ht="14.4" customHeight="1" x14ac:dyDescent="0.3">
      <c r="C352" s="80">
        <v>167</v>
      </c>
      <c r="D352" s="80" t="s">
        <v>584</v>
      </c>
      <c r="E352" s="81" t="s">
        <v>585</v>
      </c>
      <c r="F352" s="82" t="s">
        <v>168</v>
      </c>
      <c r="G352" s="81" t="s">
        <v>581</v>
      </c>
      <c r="H352" s="83">
        <v>17</v>
      </c>
      <c r="I352" s="138"/>
      <c r="J352" s="129">
        <f t="shared" si="10"/>
        <v>0</v>
      </c>
      <c r="K352" s="84">
        <f t="shared" si="11"/>
        <v>0</v>
      </c>
      <c r="L352" s="82">
        <v>501</v>
      </c>
      <c r="M352" s="85">
        <v>1</v>
      </c>
    </row>
    <row r="353" spans="3:13" ht="14.4" customHeight="1" x14ac:dyDescent="0.3">
      <c r="C353" s="112">
        <v>227</v>
      </c>
      <c r="D353" s="113" t="s">
        <v>586</v>
      </c>
      <c r="E353" s="114" t="s">
        <v>587</v>
      </c>
      <c r="F353" s="113" t="s">
        <v>35</v>
      </c>
      <c r="G353" s="114" t="s">
        <v>581</v>
      </c>
      <c r="H353" s="115">
        <v>19.95</v>
      </c>
      <c r="I353" s="139"/>
      <c r="J353" s="130">
        <f t="shared" si="10"/>
        <v>0</v>
      </c>
      <c r="K353" s="116">
        <f t="shared" si="11"/>
        <v>0</v>
      </c>
      <c r="L353" s="113">
        <v>501</v>
      </c>
      <c r="M353" s="117">
        <v>2</v>
      </c>
    </row>
    <row r="354" spans="3:13" ht="14.4" customHeight="1" x14ac:dyDescent="0.3">
      <c r="C354" s="80">
        <v>389</v>
      </c>
      <c r="D354" s="80" t="s">
        <v>588</v>
      </c>
      <c r="E354" s="81" t="s">
        <v>589</v>
      </c>
      <c r="F354" s="82" t="s">
        <v>159</v>
      </c>
      <c r="G354" s="81" t="s">
        <v>581</v>
      </c>
      <c r="H354" s="83">
        <v>79.989999999999995</v>
      </c>
      <c r="I354" s="138"/>
      <c r="J354" s="129">
        <f t="shared" si="10"/>
        <v>0</v>
      </c>
      <c r="K354" s="84">
        <f t="shared" si="11"/>
        <v>0</v>
      </c>
      <c r="L354" s="82">
        <v>501</v>
      </c>
      <c r="M354" s="85">
        <v>1</v>
      </c>
    </row>
    <row r="355" spans="3:13" ht="14.4" customHeight="1" x14ac:dyDescent="0.3">
      <c r="C355" s="112">
        <v>501</v>
      </c>
      <c r="D355" s="113" t="s">
        <v>592</v>
      </c>
      <c r="E355" s="114" t="s">
        <v>1342</v>
      </c>
      <c r="F355" s="113" t="s">
        <v>159</v>
      </c>
      <c r="G355" s="114" t="s">
        <v>581</v>
      </c>
      <c r="H355" s="115">
        <v>29.99</v>
      </c>
      <c r="I355" s="139"/>
      <c r="J355" s="130">
        <f t="shared" si="10"/>
        <v>0</v>
      </c>
      <c r="K355" s="116">
        <f t="shared" si="11"/>
        <v>0</v>
      </c>
      <c r="L355" s="113">
        <v>501</v>
      </c>
      <c r="M355" s="117">
        <v>2</v>
      </c>
    </row>
    <row r="356" spans="3:13" ht="14.4" customHeight="1" x14ac:dyDescent="0.3">
      <c r="C356" s="80">
        <v>630</v>
      </c>
      <c r="D356" s="80" t="s">
        <v>1343</v>
      </c>
      <c r="E356" s="81" t="s">
        <v>1344</v>
      </c>
      <c r="F356" s="82" t="s">
        <v>50</v>
      </c>
      <c r="G356" s="81" t="s">
        <v>581</v>
      </c>
      <c r="H356" s="83">
        <v>29.99</v>
      </c>
      <c r="I356" s="138"/>
      <c r="J356" s="129">
        <f t="shared" si="10"/>
        <v>0</v>
      </c>
      <c r="K356" s="84">
        <f t="shared" si="11"/>
        <v>0</v>
      </c>
      <c r="L356" s="82">
        <v>501</v>
      </c>
      <c r="M356" s="85">
        <v>1</v>
      </c>
    </row>
    <row r="357" spans="3:13" ht="14.4" customHeight="1" x14ac:dyDescent="0.3">
      <c r="C357" s="112">
        <v>117</v>
      </c>
      <c r="D357" s="113" t="s">
        <v>594</v>
      </c>
      <c r="E357" s="114" t="s">
        <v>595</v>
      </c>
      <c r="F357" s="113" t="s">
        <v>35</v>
      </c>
      <c r="G357" s="114" t="s">
        <v>596</v>
      </c>
      <c r="H357" s="115">
        <v>47.99</v>
      </c>
      <c r="I357" s="139"/>
      <c r="J357" s="130">
        <f t="shared" si="10"/>
        <v>0</v>
      </c>
      <c r="K357" s="116">
        <f t="shared" si="11"/>
        <v>0</v>
      </c>
      <c r="L357" s="113">
        <v>501</v>
      </c>
      <c r="M357" s="117">
        <v>2</v>
      </c>
    </row>
    <row r="358" spans="3:13" ht="14.4" customHeight="1" x14ac:dyDescent="0.3">
      <c r="C358" s="80">
        <v>118</v>
      </c>
      <c r="D358" s="80" t="s">
        <v>597</v>
      </c>
      <c r="E358" s="81" t="s">
        <v>598</v>
      </c>
      <c r="F358" s="82" t="s">
        <v>35</v>
      </c>
      <c r="G358" s="81" t="s">
        <v>596</v>
      </c>
      <c r="H358" s="83">
        <v>17</v>
      </c>
      <c r="I358" s="138"/>
      <c r="J358" s="129">
        <f t="shared" si="10"/>
        <v>0</v>
      </c>
      <c r="K358" s="84">
        <f t="shared" si="11"/>
        <v>0</v>
      </c>
      <c r="L358" s="82">
        <v>501</v>
      </c>
      <c r="M358" s="85">
        <v>1</v>
      </c>
    </row>
    <row r="359" spans="3:13" ht="14.4" customHeight="1" x14ac:dyDescent="0.3">
      <c r="C359" s="112">
        <v>142</v>
      </c>
      <c r="D359" s="113" t="s">
        <v>599</v>
      </c>
      <c r="E359" s="114" t="s">
        <v>600</v>
      </c>
      <c r="F359" s="113" t="s">
        <v>35</v>
      </c>
      <c r="G359" s="114" t="s">
        <v>596</v>
      </c>
      <c r="H359" s="115">
        <v>14.99</v>
      </c>
      <c r="I359" s="139"/>
      <c r="J359" s="130">
        <f t="shared" si="10"/>
        <v>0</v>
      </c>
      <c r="K359" s="116">
        <f t="shared" si="11"/>
        <v>0</v>
      </c>
      <c r="L359" s="113">
        <v>501</v>
      </c>
      <c r="M359" s="117">
        <v>2</v>
      </c>
    </row>
    <row r="360" spans="3:13" ht="14.4" customHeight="1" x14ac:dyDescent="0.3">
      <c r="C360" s="80">
        <v>235</v>
      </c>
      <c r="D360" s="80" t="s">
        <v>601</v>
      </c>
      <c r="E360" s="81" t="s">
        <v>602</v>
      </c>
      <c r="F360" s="82" t="s">
        <v>35</v>
      </c>
      <c r="G360" s="81" t="s">
        <v>596</v>
      </c>
      <c r="H360" s="83">
        <v>35.99</v>
      </c>
      <c r="I360" s="138"/>
      <c r="J360" s="129">
        <f t="shared" si="10"/>
        <v>0</v>
      </c>
      <c r="K360" s="84">
        <f t="shared" si="11"/>
        <v>0</v>
      </c>
      <c r="L360" s="82">
        <v>501</v>
      </c>
      <c r="M360" s="85">
        <v>1</v>
      </c>
    </row>
    <row r="361" spans="3:13" ht="14.4" customHeight="1" x14ac:dyDescent="0.3">
      <c r="C361" s="112">
        <v>128</v>
      </c>
      <c r="D361" s="113" t="s">
        <v>603</v>
      </c>
      <c r="E361" s="114" t="s">
        <v>604</v>
      </c>
      <c r="F361" s="113" t="s">
        <v>35</v>
      </c>
      <c r="G361" s="114" t="s">
        <v>605</v>
      </c>
      <c r="H361" s="115">
        <v>25.74</v>
      </c>
      <c r="I361" s="139"/>
      <c r="J361" s="130">
        <f t="shared" si="10"/>
        <v>0</v>
      </c>
      <c r="K361" s="116">
        <f t="shared" si="11"/>
        <v>0</v>
      </c>
      <c r="L361" s="113">
        <v>501</v>
      </c>
      <c r="M361" s="117">
        <v>2</v>
      </c>
    </row>
    <row r="362" spans="3:13" ht="14.4" customHeight="1" x14ac:dyDescent="0.3">
      <c r="C362" s="80">
        <v>148</v>
      </c>
      <c r="D362" s="80" t="s">
        <v>606</v>
      </c>
      <c r="E362" s="81" t="s">
        <v>607</v>
      </c>
      <c r="F362" s="82" t="s">
        <v>35</v>
      </c>
      <c r="G362" s="81" t="s">
        <v>605</v>
      </c>
      <c r="H362" s="83">
        <v>11.8</v>
      </c>
      <c r="I362" s="138"/>
      <c r="J362" s="129">
        <f t="shared" si="10"/>
        <v>0</v>
      </c>
      <c r="K362" s="84">
        <f t="shared" si="11"/>
        <v>0</v>
      </c>
      <c r="L362" s="82">
        <v>501</v>
      </c>
      <c r="M362" s="85">
        <v>1</v>
      </c>
    </row>
    <row r="363" spans="3:13" ht="14.4" customHeight="1" x14ac:dyDescent="0.3">
      <c r="C363" s="112">
        <v>153</v>
      </c>
      <c r="D363" s="113" t="s">
        <v>608</v>
      </c>
      <c r="E363" s="114" t="s">
        <v>609</v>
      </c>
      <c r="F363" s="113" t="s">
        <v>35</v>
      </c>
      <c r="G363" s="114" t="s">
        <v>605</v>
      </c>
      <c r="H363" s="115">
        <v>22.7</v>
      </c>
      <c r="I363" s="139"/>
      <c r="J363" s="130">
        <f t="shared" si="10"/>
        <v>0</v>
      </c>
      <c r="K363" s="116">
        <f t="shared" si="11"/>
        <v>0</v>
      </c>
      <c r="L363" s="113">
        <v>501</v>
      </c>
      <c r="M363" s="117">
        <v>2</v>
      </c>
    </row>
    <row r="364" spans="3:13" ht="14.4" customHeight="1" x14ac:dyDescent="0.3">
      <c r="C364" s="80">
        <v>158</v>
      </c>
      <c r="D364" s="80" t="s">
        <v>610</v>
      </c>
      <c r="E364" s="81" t="s">
        <v>611</v>
      </c>
      <c r="F364" s="82" t="s">
        <v>168</v>
      </c>
      <c r="G364" s="81" t="s">
        <v>605</v>
      </c>
      <c r="H364" s="83">
        <v>25</v>
      </c>
      <c r="I364" s="138"/>
      <c r="J364" s="129">
        <f t="shared" si="10"/>
        <v>0</v>
      </c>
      <c r="K364" s="84">
        <f t="shared" si="11"/>
        <v>0</v>
      </c>
      <c r="L364" s="82">
        <v>501</v>
      </c>
      <c r="M364" s="85">
        <v>1</v>
      </c>
    </row>
    <row r="365" spans="3:13" ht="14.4" customHeight="1" x14ac:dyDescent="0.3">
      <c r="C365" s="112">
        <v>159</v>
      </c>
      <c r="D365" s="113" t="s">
        <v>612</v>
      </c>
      <c r="E365" s="114" t="s">
        <v>613</v>
      </c>
      <c r="F365" s="113" t="s">
        <v>168</v>
      </c>
      <c r="G365" s="114" t="s">
        <v>605</v>
      </c>
      <c r="H365" s="115">
        <v>17</v>
      </c>
      <c r="I365" s="139"/>
      <c r="J365" s="130">
        <f t="shared" si="10"/>
        <v>0</v>
      </c>
      <c r="K365" s="116">
        <f t="shared" si="11"/>
        <v>0</v>
      </c>
      <c r="L365" s="113">
        <v>501</v>
      </c>
      <c r="M365" s="117">
        <v>2</v>
      </c>
    </row>
    <row r="366" spans="3:13" ht="14.4" customHeight="1" x14ac:dyDescent="0.3">
      <c r="C366" s="80">
        <v>200</v>
      </c>
      <c r="D366" s="80" t="s">
        <v>614</v>
      </c>
      <c r="E366" s="81" t="s">
        <v>615</v>
      </c>
      <c r="F366" s="82" t="s">
        <v>39</v>
      </c>
      <c r="G366" s="81" t="s">
        <v>605</v>
      </c>
      <c r="H366" s="83">
        <v>48.5</v>
      </c>
      <c r="I366" s="138"/>
      <c r="J366" s="129">
        <f t="shared" si="10"/>
        <v>0</v>
      </c>
      <c r="K366" s="84">
        <f t="shared" si="11"/>
        <v>0</v>
      </c>
      <c r="L366" s="82">
        <v>501</v>
      </c>
      <c r="M366" s="85">
        <v>1</v>
      </c>
    </row>
    <row r="367" spans="3:13" ht="14.4" customHeight="1" x14ac:dyDescent="0.3">
      <c r="C367" s="112">
        <v>204</v>
      </c>
      <c r="D367" s="113" t="s">
        <v>616</v>
      </c>
      <c r="E367" s="114" t="s">
        <v>617</v>
      </c>
      <c r="F367" s="113" t="s">
        <v>39</v>
      </c>
      <c r="G367" s="114" t="s">
        <v>605</v>
      </c>
      <c r="H367" s="115">
        <v>138.80000000000001</v>
      </c>
      <c r="I367" s="139"/>
      <c r="J367" s="130">
        <f t="shared" si="10"/>
        <v>0</v>
      </c>
      <c r="K367" s="116">
        <f t="shared" si="11"/>
        <v>0</v>
      </c>
      <c r="L367" s="113">
        <v>501</v>
      </c>
      <c r="M367" s="117">
        <v>2</v>
      </c>
    </row>
    <row r="368" spans="3:13" ht="14.4" customHeight="1" x14ac:dyDescent="0.3">
      <c r="C368" s="80">
        <v>205</v>
      </c>
      <c r="D368" s="80" t="s">
        <v>618</v>
      </c>
      <c r="E368" s="81" t="s">
        <v>619</v>
      </c>
      <c r="F368" s="82" t="s">
        <v>39</v>
      </c>
      <c r="G368" s="81" t="s">
        <v>605</v>
      </c>
      <c r="H368" s="83">
        <v>130.9</v>
      </c>
      <c r="I368" s="138"/>
      <c r="J368" s="129">
        <f t="shared" si="10"/>
        <v>0</v>
      </c>
      <c r="K368" s="84">
        <f t="shared" si="11"/>
        <v>0</v>
      </c>
      <c r="L368" s="82">
        <v>501</v>
      </c>
      <c r="M368" s="85">
        <v>1</v>
      </c>
    </row>
    <row r="369" spans="3:13" ht="14.4" customHeight="1" x14ac:dyDescent="0.3">
      <c r="C369" s="112">
        <v>215</v>
      </c>
      <c r="D369" s="113" t="s">
        <v>622</v>
      </c>
      <c r="E369" s="114" t="s">
        <v>623</v>
      </c>
      <c r="F369" s="113" t="s">
        <v>168</v>
      </c>
      <c r="G369" s="114" t="s">
        <v>605</v>
      </c>
      <c r="H369" s="115">
        <v>18.399999999999999</v>
      </c>
      <c r="I369" s="139"/>
      <c r="J369" s="130">
        <f t="shared" si="10"/>
        <v>0</v>
      </c>
      <c r="K369" s="116">
        <f t="shared" si="11"/>
        <v>0</v>
      </c>
      <c r="L369" s="113">
        <v>501</v>
      </c>
      <c r="M369" s="117">
        <v>2</v>
      </c>
    </row>
    <row r="370" spans="3:13" ht="14.4" customHeight="1" x14ac:dyDescent="0.3">
      <c r="C370" s="80">
        <v>490</v>
      </c>
      <c r="D370" s="80" t="s">
        <v>620</v>
      </c>
      <c r="E370" s="81" t="s">
        <v>621</v>
      </c>
      <c r="F370" s="82" t="s">
        <v>168</v>
      </c>
      <c r="G370" s="81" t="s">
        <v>605</v>
      </c>
      <c r="H370" s="83">
        <v>44.95</v>
      </c>
      <c r="I370" s="138"/>
      <c r="J370" s="129">
        <f t="shared" si="10"/>
        <v>0</v>
      </c>
      <c r="K370" s="84">
        <f t="shared" si="11"/>
        <v>0</v>
      </c>
      <c r="L370" s="82">
        <v>501</v>
      </c>
      <c r="M370" s="85">
        <v>1</v>
      </c>
    </row>
    <row r="371" spans="3:13" ht="14.4" customHeight="1" x14ac:dyDescent="0.3">
      <c r="C371" s="112">
        <v>587</v>
      </c>
      <c r="D371" s="113" t="s">
        <v>1345</v>
      </c>
      <c r="E371" s="114" t="s">
        <v>1346</v>
      </c>
      <c r="F371" s="113" t="s">
        <v>39</v>
      </c>
      <c r="G371" s="114" t="s">
        <v>605</v>
      </c>
      <c r="H371" s="115">
        <v>24.99</v>
      </c>
      <c r="I371" s="139"/>
      <c r="J371" s="130">
        <f t="shared" si="10"/>
        <v>0</v>
      </c>
      <c r="K371" s="116">
        <f t="shared" si="11"/>
        <v>0</v>
      </c>
      <c r="L371" s="113">
        <v>501</v>
      </c>
      <c r="M371" s="117">
        <v>2</v>
      </c>
    </row>
    <row r="372" spans="3:13" ht="14.4" customHeight="1" x14ac:dyDescent="0.3">
      <c r="C372" s="80">
        <v>273</v>
      </c>
      <c r="D372" s="80" t="s">
        <v>624</v>
      </c>
      <c r="E372" s="81" t="s">
        <v>1347</v>
      </c>
      <c r="F372" s="82" t="s">
        <v>325</v>
      </c>
      <c r="G372" s="81" t="s">
        <v>626</v>
      </c>
      <c r="H372" s="83">
        <v>55.14</v>
      </c>
      <c r="I372" s="138"/>
      <c r="J372" s="129">
        <f t="shared" si="10"/>
        <v>0</v>
      </c>
      <c r="K372" s="84">
        <f t="shared" si="11"/>
        <v>0</v>
      </c>
      <c r="L372" s="82">
        <v>501</v>
      </c>
      <c r="M372" s="85">
        <v>1</v>
      </c>
    </row>
    <row r="373" spans="3:13" ht="14.4" customHeight="1" x14ac:dyDescent="0.3">
      <c r="C373" s="112">
        <v>276</v>
      </c>
      <c r="D373" s="113" t="s">
        <v>627</v>
      </c>
      <c r="E373" s="114" t="s">
        <v>1348</v>
      </c>
      <c r="F373" s="113" t="s">
        <v>325</v>
      </c>
      <c r="G373" s="114" t="s">
        <v>626</v>
      </c>
      <c r="H373" s="115">
        <v>25.95</v>
      </c>
      <c r="I373" s="139"/>
      <c r="J373" s="130">
        <f t="shared" si="10"/>
        <v>0</v>
      </c>
      <c r="K373" s="116">
        <f t="shared" si="11"/>
        <v>0</v>
      </c>
      <c r="L373" s="113">
        <v>502</v>
      </c>
      <c r="M373" s="117">
        <v>2</v>
      </c>
    </row>
    <row r="374" spans="3:13" ht="14.4" customHeight="1" x14ac:dyDescent="0.3">
      <c r="C374" s="80">
        <v>277</v>
      </c>
      <c r="D374" s="80" t="s">
        <v>629</v>
      </c>
      <c r="E374" s="81" t="s">
        <v>1349</v>
      </c>
      <c r="F374" s="82" t="s">
        <v>325</v>
      </c>
      <c r="G374" s="81" t="s">
        <v>626</v>
      </c>
      <c r="H374" s="83">
        <v>25.95</v>
      </c>
      <c r="I374" s="138"/>
      <c r="J374" s="129">
        <f t="shared" si="10"/>
        <v>0</v>
      </c>
      <c r="K374" s="84">
        <f t="shared" si="11"/>
        <v>0</v>
      </c>
      <c r="L374" s="82">
        <v>502</v>
      </c>
      <c r="M374" s="85">
        <v>1</v>
      </c>
    </row>
    <row r="375" spans="3:13" ht="14.4" customHeight="1" x14ac:dyDescent="0.3">
      <c r="C375" s="112">
        <v>375</v>
      </c>
      <c r="D375" s="113" t="s">
        <v>633</v>
      </c>
      <c r="E375" s="114" t="s">
        <v>1350</v>
      </c>
      <c r="F375" s="113" t="s">
        <v>159</v>
      </c>
      <c r="G375" s="114" t="s">
        <v>626</v>
      </c>
      <c r="H375" s="115">
        <v>22.99</v>
      </c>
      <c r="I375" s="139"/>
      <c r="J375" s="130">
        <f t="shared" si="10"/>
        <v>0</v>
      </c>
      <c r="K375" s="116">
        <f t="shared" si="11"/>
        <v>0</v>
      </c>
      <c r="L375" s="113">
        <v>502</v>
      </c>
      <c r="M375" s="117">
        <v>2</v>
      </c>
    </row>
    <row r="376" spans="3:13" ht="14.4" customHeight="1" x14ac:dyDescent="0.3">
      <c r="C376" s="80">
        <v>376</v>
      </c>
      <c r="D376" s="80" t="s">
        <v>635</v>
      </c>
      <c r="E376" s="81" t="s">
        <v>1351</v>
      </c>
      <c r="F376" s="82" t="s">
        <v>159</v>
      </c>
      <c r="G376" s="81" t="s">
        <v>626</v>
      </c>
      <c r="H376" s="83">
        <v>42.99</v>
      </c>
      <c r="I376" s="138"/>
      <c r="J376" s="129">
        <f t="shared" si="10"/>
        <v>0</v>
      </c>
      <c r="K376" s="84">
        <f t="shared" si="11"/>
        <v>0</v>
      </c>
      <c r="L376" s="82">
        <v>502</v>
      </c>
      <c r="M376" s="85">
        <v>1</v>
      </c>
    </row>
    <row r="377" spans="3:13" ht="14.4" customHeight="1" x14ac:dyDescent="0.3">
      <c r="C377" s="112">
        <v>514</v>
      </c>
      <c r="D377" s="113" t="s">
        <v>637</v>
      </c>
      <c r="E377" s="114" t="s">
        <v>1352</v>
      </c>
      <c r="F377" s="113" t="s">
        <v>325</v>
      </c>
      <c r="G377" s="114" t="s">
        <v>626</v>
      </c>
      <c r="H377" s="115">
        <v>25.95</v>
      </c>
      <c r="I377" s="139"/>
      <c r="J377" s="130">
        <f t="shared" si="10"/>
        <v>0</v>
      </c>
      <c r="K377" s="116">
        <f t="shared" si="11"/>
        <v>0</v>
      </c>
      <c r="L377" s="113">
        <v>502</v>
      </c>
      <c r="M377" s="117">
        <v>2</v>
      </c>
    </row>
    <row r="378" spans="3:13" ht="14.4" customHeight="1" x14ac:dyDescent="0.3">
      <c r="C378" s="80">
        <v>515</v>
      </c>
      <c r="D378" s="80" t="s">
        <v>640</v>
      </c>
      <c r="E378" s="81" t="s">
        <v>1353</v>
      </c>
      <c r="F378" s="82" t="s">
        <v>325</v>
      </c>
      <c r="G378" s="81" t="s">
        <v>626</v>
      </c>
      <c r="H378" s="83">
        <v>23.2</v>
      </c>
      <c r="I378" s="138"/>
      <c r="J378" s="129">
        <f t="shared" si="10"/>
        <v>0</v>
      </c>
      <c r="K378" s="84">
        <f t="shared" si="11"/>
        <v>0</v>
      </c>
      <c r="L378" s="82">
        <v>502</v>
      </c>
      <c r="M378" s="85">
        <v>1</v>
      </c>
    </row>
    <row r="379" spans="3:13" ht="14.4" customHeight="1" x14ac:dyDescent="0.3">
      <c r="C379" s="112">
        <v>595</v>
      </c>
      <c r="D379" s="113" t="s">
        <v>1354</v>
      </c>
      <c r="E379" s="114" t="s">
        <v>1355</v>
      </c>
      <c r="F379" s="113" t="s">
        <v>1192</v>
      </c>
      <c r="G379" s="114" t="s">
        <v>626</v>
      </c>
      <c r="H379" s="115">
        <v>16.2</v>
      </c>
      <c r="I379" s="139"/>
      <c r="J379" s="130">
        <f t="shared" si="10"/>
        <v>0</v>
      </c>
      <c r="K379" s="116">
        <f t="shared" si="11"/>
        <v>0</v>
      </c>
      <c r="L379" s="113">
        <v>502</v>
      </c>
      <c r="M379" s="117">
        <v>2</v>
      </c>
    </row>
    <row r="380" spans="3:13" ht="14.4" customHeight="1" x14ac:dyDescent="0.3">
      <c r="C380" s="80">
        <v>658</v>
      </c>
      <c r="D380" s="80" t="s">
        <v>1356</v>
      </c>
      <c r="E380" s="81" t="s">
        <v>1357</v>
      </c>
      <c r="F380" s="82" t="s">
        <v>159</v>
      </c>
      <c r="G380" s="81" t="s">
        <v>626</v>
      </c>
      <c r="H380" s="83">
        <v>12.99</v>
      </c>
      <c r="I380" s="138"/>
      <c r="J380" s="129">
        <f t="shared" si="10"/>
        <v>0</v>
      </c>
      <c r="K380" s="84">
        <f t="shared" si="11"/>
        <v>0</v>
      </c>
      <c r="L380" s="82">
        <v>502</v>
      </c>
      <c r="M380" s="85">
        <v>1</v>
      </c>
    </row>
    <row r="381" spans="3:13" ht="14.4" customHeight="1" x14ac:dyDescent="0.3">
      <c r="C381" s="47"/>
      <c r="D381" s="47"/>
      <c r="E381" s="48" t="s">
        <v>642</v>
      </c>
      <c r="F381" s="49"/>
      <c r="G381" s="49"/>
      <c r="H381" s="49"/>
      <c r="I381" s="137"/>
      <c r="J381" s="127"/>
      <c r="K381" s="49"/>
      <c r="L381" s="50">
        <v>503</v>
      </c>
      <c r="M381" s="63"/>
    </row>
    <row r="382" spans="3:13" ht="14.4" customHeight="1" x14ac:dyDescent="0.3">
      <c r="C382" s="80">
        <v>46</v>
      </c>
      <c r="D382" s="80" t="s">
        <v>643</v>
      </c>
      <c r="E382" s="81" t="s">
        <v>644</v>
      </c>
      <c r="F382" s="82" t="s">
        <v>39</v>
      </c>
      <c r="G382" s="81" t="s">
        <v>645</v>
      </c>
      <c r="H382" s="83">
        <v>28.9</v>
      </c>
      <c r="I382" s="138"/>
      <c r="J382" s="129">
        <f t="shared" si="10"/>
        <v>0</v>
      </c>
      <c r="K382" s="84">
        <f t="shared" si="11"/>
        <v>0</v>
      </c>
      <c r="L382" s="82">
        <v>503</v>
      </c>
      <c r="M382" s="85">
        <v>2</v>
      </c>
    </row>
    <row r="383" spans="3:13" ht="14.4" customHeight="1" x14ac:dyDescent="0.3">
      <c r="C383" s="112">
        <v>157</v>
      </c>
      <c r="D383" s="113" t="s">
        <v>646</v>
      </c>
      <c r="E383" s="114" t="s">
        <v>647</v>
      </c>
      <c r="F383" s="113" t="s">
        <v>35</v>
      </c>
      <c r="G383" s="114" t="s">
        <v>645</v>
      </c>
      <c r="H383" s="115">
        <v>42.99</v>
      </c>
      <c r="I383" s="139"/>
      <c r="J383" s="130">
        <f t="shared" si="10"/>
        <v>0</v>
      </c>
      <c r="K383" s="116">
        <f t="shared" si="11"/>
        <v>0</v>
      </c>
      <c r="L383" s="113">
        <v>503</v>
      </c>
      <c r="M383" s="117">
        <v>1</v>
      </c>
    </row>
    <row r="384" spans="3:13" ht="14.4" customHeight="1" x14ac:dyDescent="0.3">
      <c r="C384" s="80">
        <v>176</v>
      </c>
      <c r="D384" s="80" t="s">
        <v>648</v>
      </c>
      <c r="E384" s="81" t="s">
        <v>649</v>
      </c>
      <c r="F384" s="82" t="s">
        <v>39</v>
      </c>
      <c r="G384" s="81" t="s">
        <v>645</v>
      </c>
      <c r="H384" s="83">
        <v>52.4</v>
      </c>
      <c r="I384" s="138"/>
      <c r="J384" s="129">
        <f t="shared" si="10"/>
        <v>0</v>
      </c>
      <c r="K384" s="84">
        <f t="shared" si="11"/>
        <v>0</v>
      </c>
      <c r="L384" s="82">
        <v>503</v>
      </c>
      <c r="M384" s="85">
        <v>2</v>
      </c>
    </row>
    <row r="385" spans="3:13" ht="14.4" customHeight="1" x14ac:dyDescent="0.3">
      <c r="C385" s="112">
        <v>193</v>
      </c>
      <c r="D385" s="113" t="s">
        <v>650</v>
      </c>
      <c r="E385" s="114" t="s">
        <v>651</v>
      </c>
      <c r="F385" s="113" t="s">
        <v>39</v>
      </c>
      <c r="G385" s="114" t="s">
        <v>645</v>
      </c>
      <c r="H385" s="115">
        <v>22.9</v>
      </c>
      <c r="I385" s="139"/>
      <c r="J385" s="130">
        <f t="shared" si="10"/>
        <v>0</v>
      </c>
      <c r="K385" s="116">
        <f t="shared" si="11"/>
        <v>0</v>
      </c>
      <c r="L385" s="113">
        <v>503</v>
      </c>
      <c r="M385" s="117">
        <v>1</v>
      </c>
    </row>
    <row r="386" spans="3:13" ht="14.4" customHeight="1" x14ac:dyDescent="0.3">
      <c r="C386" s="80">
        <v>196</v>
      </c>
      <c r="D386" s="80" t="s">
        <v>652</v>
      </c>
      <c r="E386" s="81" t="s">
        <v>653</v>
      </c>
      <c r="F386" s="82" t="s">
        <v>39</v>
      </c>
      <c r="G386" s="81" t="s">
        <v>645</v>
      </c>
      <c r="H386" s="83">
        <v>41.99</v>
      </c>
      <c r="I386" s="138"/>
      <c r="J386" s="129">
        <f t="shared" si="10"/>
        <v>0</v>
      </c>
      <c r="K386" s="84">
        <f t="shared" si="11"/>
        <v>0</v>
      </c>
      <c r="L386" s="82">
        <v>503</v>
      </c>
      <c r="M386" s="85">
        <v>2</v>
      </c>
    </row>
    <row r="387" spans="3:13" ht="14.4" customHeight="1" x14ac:dyDescent="0.3">
      <c r="C387" s="112">
        <v>197</v>
      </c>
      <c r="D387" s="113" t="s">
        <v>654</v>
      </c>
      <c r="E387" s="114" t="s">
        <v>655</v>
      </c>
      <c r="F387" s="113" t="s">
        <v>39</v>
      </c>
      <c r="G387" s="114" t="s">
        <v>645</v>
      </c>
      <c r="H387" s="115">
        <v>20.9</v>
      </c>
      <c r="I387" s="139"/>
      <c r="J387" s="130">
        <f t="shared" si="10"/>
        <v>0</v>
      </c>
      <c r="K387" s="116">
        <f t="shared" si="11"/>
        <v>0</v>
      </c>
      <c r="L387" s="113">
        <v>503</v>
      </c>
      <c r="M387" s="117">
        <v>1</v>
      </c>
    </row>
    <row r="388" spans="3:13" ht="14.4" customHeight="1" x14ac:dyDescent="0.3">
      <c r="C388" s="80">
        <v>245</v>
      </c>
      <c r="D388" s="80" t="s">
        <v>656</v>
      </c>
      <c r="E388" s="81" t="s">
        <v>657</v>
      </c>
      <c r="F388" s="82" t="s">
        <v>50</v>
      </c>
      <c r="G388" s="81" t="s">
        <v>645</v>
      </c>
      <c r="H388" s="83">
        <v>35.880000000000003</v>
      </c>
      <c r="I388" s="138"/>
      <c r="J388" s="129">
        <f t="shared" si="10"/>
        <v>0</v>
      </c>
      <c r="K388" s="84">
        <f t="shared" si="11"/>
        <v>0</v>
      </c>
      <c r="L388" s="82">
        <v>504</v>
      </c>
      <c r="M388" s="85">
        <v>2</v>
      </c>
    </row>
    <row r="389" spans="3:13" ht="14.4" customHeight="1" x14ac:dyDescent="0.3">
      <c r="C389" s="112">
        <v>246</v>
      </c>
      <c r="D389" s="113" t="s">
        <v>658</v>
      </c>
      <c r="E389" s="114" t="s">
        <v>659</v>
      </c>
      <c r="F389" s="113" t="s">
        <v>50</v>
      </c>
      <c r="G389" s="114" t="s">
        <v>645</v>
      </c>
      <c r="H389" s="115">
        <v>38.28</v>
      </c>
      <c r="I389" s="139"/>
      <c r="J389" s="130">
        <f t="shared" si="10"/>
        <v>0</v>
      </c>
      <c r="K389" s="116">
        <f t="shared" si="11"/>
        <v>0</v>
      </c>
      <c r="L389" s="113">
        <v>504</v>
      </c>
      <c r="M389" s="117">
        <v>1</v>
      </c>
    </row>
    <row r="390" spans="3:13" ht="14.4" customHeight="1" x14ac:dyDescent="0.3">
      <c r="C390" s="80">
        <v>368</v>
      </c>
      <c r="D390" s="80" t="s">
        <v>660</v>
      </c>
      <c r="E390" s="81" t="s">
        <v>661</v>
      </c>
      <c r="F390" s="82" t="s">
        <v>159</v>
      </c>
      <c r="G390" s="81" t="s">
        <v>645</v>
      </c>
      <c r="H390" s="83">
        <v>29.99</v>
      </c>
      <c r="I390" s="138"/>
      <c r="J390" s="129">
        <f t="shared" si="10"/>
        <v>0</v>
      </c>
      <c r="K390" s="84">
        <f t="shared" si="11"/>
        <v>0</v>
      </c>
      <c r="L390" s="82">
        <v>504</v>
      </c>
      <c r="M390" s="85">
        <v>2</v>
      </c>
    </row>
    <row r="391" spans="3:13" ht="14.4" customHeight="1" x14ac:dyDescent="0.3">
      <c r="C391" s="112">
        <v>384</v>
      </c>
      <c r="D391" s="113" t="s">
        <v>662</v>
      </c>
      <c r="E391" s="114" t="s">
        <v>663</v>
      </c>
      <c r="F391" s="113" t="s">
        <v>159</v>
      </c>
      <c r="G391" s="114" t="s">
        <v>645</v>
      </c>
      <c r="H391" s="115">
        <v>44.99</v>
      </c>
      <c r="I391" s="139"/>
      <c r="J391" s="130">
        <f t="shared" si="10"/>
        <v>0</v>
      </c>
      <c r="K391" s="116">
        <f t="shared" si="11"/>
        <v>0</v>
      </c>
      <c r="L391" s="113">
        <v>504</v>
      </c>
      <c r="M391" s="117">
        <v>1</v>
      </c>
    </row>
    <row r="392" spans="3:13" ht="14.4" customHeight="1" x14ac:dyDescent="0.3">
      <c r="C392" s="80">
        <v>517</v>
      </c>
      <c r="D392" s="80" t="s">
        <v>664</v>
      </c>
      <c r="E392" s="81" t="s">
        <v>665</v>
      </c>
      <c r="F392" s="82" t="s">
        <v>325</v>
      </c>
      <c r="G392" s="81" t="s">
        <v>645</v>
      </c>
      <c r="H392" s="83">
        <v>129</v>
      </c>
      <c r="I392" s="138"/>
      <c r="J392" s="129">
        <f t="shared" si="10"/>
        <v>0</v>
      </c>
      <c r="K392" s="84">
        <f t="shared" si="11"/>
        <v>0</v>
      </c>
      <c r="L392" s="82">
        <v>504</v>
      </c>
      <c r="M392" s="85">
        <v>2</v>
      </c>
    </row>
    <row r="393" spans="3:13" ht="14.4" customHeight="1" x14ac:dyDescent="0.3">
      <c r="C393" s="112">
        <v>588</v>
      </c>
      <c r="D393" s="113" t="s">
        <v>1358</v>
      </c>
      <c r="E393" s="114" t="s">
        <v>1359</v>
      </c>
      <c r="F393" s="113" t="s">
        <v>39</v>
      </c>
      <c r="G393" s="114" t="s">
        <v>645</v>
      </c>
      <c r="H393" s="115">
        <v>36.9</v>
      </c>
      <c r="I393" s="139"/>
      <c r="J393" s="130">
        <f t="shared" si="10"/>
        <v>0</v>
      </c>
      <c r="K393" s="116">
        <f t="shared" si="11"/>
        <v>0</v>
      </c>
      <c r="L393" s="113">
        <v>504</v>
      </c>
      <c r="M393" s="117">
        <v>1</v>
      </c>
    </row>
    <row r="394" spans="3:13" ht="14.4" customHeight="1" x14ac:dyDescent="0.3">
      <c r="C394" s="80">
        <v>632</v>
      </c>
      <c r="D394" s="80" t="s">
        <v>1360</v>
      </c>
      <c r="E394" s="81" t="s">
        <v>1361</v>
      </c>
      <c r="F394" s="82" t="s">
        <v>50</v>
      </c>
      <c r="G394" s="81" t="s">
        <v>645</v>
      </c>
      <c r="H394" s="83">
        <v>65</v>
      </c>
      <c r="I394" s="138"/>
      <c r="J394" s="129">
        <f t="shared" si="10"/>
        <v>0</v>
      </c>
      <c r="K394" s="84">
        <f t="shared" si="11"/>
        <v>0</v>
      </c>
      <c r="L394" s="82">
        <v>504</v>
      </c>
      <c r="M394" s="85">
        <v>2</v>
      </c>
    </row>
    <row r="395" spans="3:13" ht="14.4" customHeight="1" x14ac:dyDescent="0.3">
      <c r="C395" s="112">
        <v>154</v>
      </c>
      <c r="D395" s="113" t="s">
        <v>666</v>
      </c>
      <c r="E395" s="114" t="s">
        <v>667</v>
      </c>
      <c r="F395" s="113" t="s">
        <v>283</v>
      </c>
      <c r="G395" s="114" t="s">
        <v>668</v>
      </c>
      <c r="H395" s="115">
        <v>189</v>
      </c>
      <c r="I395" s="139"/>
      <c r="J395" s="130">
        <f t="shared" si="10"/>
        <v>0</v>
      </c>
      <c r="K395" s="116">
        <f t="shared" si="11"/>
        <v>0</v>
      </c>
      <c r="L395" s="113">
        <v>505</v>
      </c>
      <c r="M395" s="117">
        <v>1</v>
      </c>
    </row>
    <row r="396" spans="3:13" ht="14.4" customHeight="1" x14ac:dyDescent="0.3">
      <c r="C396" s="80">
        <v>155</v>
      </c>
      <c r="D396" s="80" t="s">
        <v>669</v>
      </c>
      <c r="E396" s="81" t="s">
        <v>670</v>
      </c>
      <c r="F396" s="82" t="s">
        <v>283</v>
      </c>
      <c r="G396" s="81" t="s">
        <v>668</v>
      </c>
      <c r="H396" s="83">
        <v>275</v>
      </c>
      <c r="I396" s="138"/>
      <c r="J396" s="129">
        <f t="shared" si="10"/>
        <v>0</v>
      </c>
      <c r="K396" s="84">
        <f t="shared" si="11"/>
        <v>0</v>
      </c>
      <c r="L396" s="82">
        <v>505</v>
      </c>
      <c r="M396" s="85">
        <v>2</v>
      </c>
    </row>
    <row r="397" spans="3:13" ht="14.4" customHeight="1" x14ac:dyDescent="0.3">
      <c r="C397" s="112">
        <v>220</v>
      </c>
      <c r="D397" s="113" t="s">
        <v>671</v>
      </c>
      <c r="E397" s="114" t="s">
        <v>672</v>
      </c>
      <c r="F397" s="113" t="s">
        <v>35</v>
      </c>
      <c r="G397" s="114" t="s">
        <v>668</v>
      </c>
      <c r="H397" s="115">
        <v>37.35</v>
      </c>
      <c r="I397" s="139"/>
      <c r="J397" s="130">
        <f t="shared" si="10"/>
        <v>0</v>
      </c>
      <c r="K397" s="116">
        <f t="shared" si="11"/>
        <v>0</v>
      </c>
      <c r="L397" s="113">
        <v>505</v>
      </c>
      <c r="M397" s="117">
        <v>1</v>
      </c>
    </row>
    <row r="398" spans="3:13" ht="14.4" customHeight="1" x14ac:dyDescent="0.3">
      <c r="C398" s="80">
        <v>433</v>
      </c>
      <c r="D398" s="80" t="s">
        <v>673</v>
      </c>
      <c r="E398" s="81" t="s">
        <v>1362</v>
      </c>
      <c r="F398" s="82" t="s">
        <v>35</v>
      </c>
      <c r="G398" s="81" t="s">
        <v>668</v>
      </c>
      <c r="H398" s="83">
        <v>29.99</v>
      </c>
      <c r="I398" s="138"/>
      <c r="J398" s="129">
        <f t="shared" si="10"/>
        <v>0</v>
      </c>
      <c r="K398" s="84">
        <f t="shared" si="11"/>
        <v>0</v>
      </c>
      <c r="L398" s="82">
        <v>505</v>
      </c>
      <c r="M398" s="85">
        <v>2</v>
      </c>
    </row>
    <row r="399" spans="3:13" ht="14.4" customHeight="1" x14ac:dyDescent="0.3">
      <c r="C399" s="112">
        <v>433</v>
      </c>
      <c r="D399" s="113" t="s">
        <v>675</v>
      </c>
      <c r="E399" s="114" t="s">
        <v>1362</v>
      </c>
      <c r="F399" s="113" t="s">
        <v>35</v>
      </c>
      <c r="G399" s="114" t="s">
        <v>668</v>
      </c>
      <c r="H399" s="115">
        <v>29.99</v>
      </c>
      <c r="I399" s="139"/>
      <c r="J399" s="130">
        <f t="shared" si="10"/>
        <v>0</v>
      </c>
      <c r="K399" s="116">
        <f t="shared" si="11"/>
        <v>0</v>
      </c>
      <c r="L399" s="113">
        <v>505</v>
      </c>
      <c r="M399" s="117">
        <v>1</v>
      </c>
    </row>
    <row r="400" spans="3:13" ht="14.4" customHeight="1" x14ac:dyDescent="0.3">
      <c r="C400" s="80">
        <v>583</v>
      </c>
      <c r="D400" s="80" t="s">
        <v>1363</v>
      </c>
      <c r="E400" s="81" t="s">
        <v>1364</v>
      </c>
      <c r="F400" s="82" t="s">
        <v>39</v>
      </c>
      <c r="G400" s="81" t="s">
        <v>668</v>
      </c>
      <c r="H400" s="83">
        <v>24.99</v>
      </c>
      <c r="I400" s="138"/>
      <c r="J400" s="129">
        <f t="shared" si="10"/>
        <v>0</v>
      </c>
      <c r="K400" s="84">
        <f t="shared" si="11"/>
        <v>0</v>
      </c>
      <c r="L400" s="82">
        <v>505</v>
      </c>
      <c r="M400" s="85">
        <v>2</v>
      </c>
    </row>
    <row r="401" spans="2:13" ht="14.4" customHeight="1" x14ac:dyDescent="0.3">
      <c r="C401" s="112">
        <v>584</v>
      </c>
      <c r="D401" s="113" t="s">
        <v>1365</v>
      </c>
      <c r="E401" s="114" t="s">
        <v>1366</v>
      </c>
      <c r="F401" s="113" t="s">
        <v>39</v>
      </c>
      <c r="G401" s="114" t="s">
        <v>668</v>
      </c>
      <c r="H401" s="115">
        <v>19.989999999999998</v>
      </c>
      <c r="I401" s="139"/>
      <c r="J401" s="130">
        <f t="shared" si="10"/>
        <v>0</v>
      </c>
      <c r="K401" s="116">
        <f t="shared" si="11"/>
        <v>0</v>
      </c>
      <c r="L401" s="113">
        <v>505</v>
      </c>
      <c r="M401" s="117">
        <v>1</v>
      </c>
    </row>
    <row r="402" spans="2:13" ht="14.4" customHeight="1" x14ac:dyDescent="0.3">
      <c r="C402" s="80">
        <v>21</v>
      </c>
      <c r="D402" s="80" t="s">
        <v>677</v>
      </c>
      <c r="E402" s="81" t="s">
        <v>678</v>
      </c>
      <c r="F402" s="82" t="s">
        <v>352</v>
      </c>
      <c r="G402" s="81" t="s">
        <v>679</v>
      </c>
      <c r="H402" s="83">
        <v>99.46</v>
      </c>
      <c r="I402" s="138"/>
      <c r="J402" s="129">
        <f t="shared" si="10"/>
        <v>0</v>
      </c>
      <c r="K402" s="84">
        <f t="shared" si="11"/>
        <v>0</v>
      </c>
      <c r="L402" s="82">
        <v>505</v>
      </c>
      <c r="M402" s="85">
        <v>2</v>
      </c>
    </row>
    <row r="403" spans="2:13" ht="14.4" customHeight="1" x14ac:dyDescent="0.3">
      <c r="C403" s="112">
        <v>23</v>
      </c>
      <c r="D403" s="113" t="s">
        <v>680</v>
      </c>
      <c r="E403" s="114" t="s">
        <v>681</v>
      </c>
      <c r="F403" s="113" t="s">
        <v>352</v>
      </c>
      <c r="G403" s="114" t="s">
        <v>679</v>
      </c>
      <c r="H403" s="115">
        <v>74.77</v>
      </c>
      <c r="I403" s="139"/>
      <c r="J403" s="130">
        <f t="shared" si="10"/>
        <v>0</v>
      </c>
      <c r="K403" s="116">
        <f t="shared" si="11"/>
        <v>0</v>
      </c>
      <c r="L403" s="113">
        <v>505</v>
      </c>
      <c r="M403" s="117">
        <v>1</v>
      </c>
    </row>
    <row r="404" spans="2:13" ht="14.4" customHeight="1" x14ac:dyDescent="0.3">
      <c r="C404" s="80">
        <v>24</v>
      </c>
      <c r="D404" s="80" t="s">
        <v>682</v>
      </c>
      <c r="E404" s="81" t="s">
        <v>683</v>
      </c>
      <c r="F404" s="82" t="s">
        <v>352</v>
      </c>
      <c r="G404" s="81" t="s">
        <v>679</v>
      </c>
      <c r="H404" s="83">
        <v>94.79</v>
      </c>
      <c r="I404" s="138"/>
      <c r="J404" s="129">
        <f t="shared" si="10"/>
        <v>0</v>
      </c>
      <c r="K404" s="84">
        <f t="shared" si="11"/>
        <v>0</v>
      </c>
      <c r="L404" s="82">
        <v>505</v>
      </c>
      <c r="M404" s="85">
        <v>2</v>
      </c>
    </row>
    <row r="405" spans="2:13" ht="14.4" customHeight="1" x14ac:dyDescent="0.3">
      <c r="C405" s="112">
        <v>25</v>
      </c>
      <c r="D405" s="113" t="s">
        <v>684</v>
      </c>
      <c r="E405" s="114" t="s">
        <v>685</v>
      </c>
      <c r="F405" s="113" t="s">
        <v>352</v>
      </c>
      <c r="G405" s="114" t="s">
        <v>679</v>
      </c>
      <c r="H405" s="115">
        <v>61.6</v>
      </c>
      <c r="I405" s="139"/>
      <c r="J405" s="130">
        <f t="shared" si="10"/>
        <v>0</v>
      </c>
      <c r="K405" s="116">
        <f t="shared" si="11"/>
        <v>0</v>
      </c>
      <c r="L405" s="113">
        <v>505</v>
      </c>
      <c r="M405" s="117">
        <v>1</v>
      </c>
    </row>
    <row r="406" spans="2:13" ht="14.4" customHeight="1" x14ac:dyDescent="0.3">
      <c r="C406" s="80">
        <v>26</v>
      </c>
      <c r="D406" s="80" t="s">
        <v>686</v>
      </c>
      <c r="E406" s="81" t="s">
        <v>687</v>
      </c>
      <c r="F406" s="82" t="s">
        <v>352</v>
      </c>
      <c r="G406" s="81" t="s">
        <v>679</v>
      </c>
      <c r="H406" s="83">
        <v>61.6</v>
      </c>
      <c r="I406" s="138"/>
      <c r="J406" s="129">
        <f t="shared" si="10"/>
        <v>0</v>
      </c>
      <c r="K406" s="84">
        <f t="shared" si="11"/>
        <v>0</v>
      </c>
      <c r="L406" s="82">
        <v>505</v>
      </c>
      <c r="M406" s="85">
        <v>2</v>
      </c>
    </row>
    <row r="407" spans="2:13" ht="14.4" customHeight="1" x14ac:dyDescent="0.3">
      <c r="C407" s="112">
        <v>29</v>
      </c>
      <c r="D407" s="113" t="s">
        <v>688</v>
      </c>
      <c r="E407" s="114" t="s">
        <v>689</v>
      </c>
      <c r="F407" s="113" t="s">
        <v>352</v>
      </c>
      <c r="G407" s="114" t="s">
        <v>679</v>
      </c>
      <c r="H407" s="115">
        <v>86.26</v>
      </c>
      <c r="I407" s="139"/>
      <c r="J407" s="130">
        <f t="shared" si="10"/>
        <v>0</v>
      </c>
      <c r="K407" s="116">
        <f t="shared" si="11"/>
        <v>0</v>
      </c>
      <c r="L407" s="113">
        <v>505</v>
      </c>
      <c r="M407" s="117">
        <v>1</v>
      </c>
    </row>
    <row r="408" spans="2:13" ht="14.4" customHeight="1" x14ac:dyDescent="0.3">
      <c r="C408" s="80">
        <v>30</v>
      </c>
      <c r="D408" s="80" t="s">
        <v>690</v>
      </c>
      <c r="E408" s="81" t="s">
        <v>691</v>
      </c>
      <c r="F408" s="82" t="s">
        <v>352</v>
      </c>
      <c r="G408" s="81" t="s">
        <v>679</v>
      </c>
      <c r="H408" s="83">
        <v>10.56</v>
      </c>
      <c r="I408" s="138"/>
      <c r="J408" s="129">
        <f t="shared" si="10"/>
        <v>0</v>
      </c>
      <c r="K408" s="84">
        <f t="shared" si="11"/>
        <v>0</v>
      </c>
      <c r="L408" s="82">
        <v>505</v>
      </c>
      <c r="M408" s="85">
        <v>2</v>
      </c>
    </row>
    <row r="409" spans="2:13" ht="14.4" customHeight="1" x14ac:dyDescent="0.3">
      <c r="C409" s="112">
        <v>31</v>
      </c>
      <c r="D409" s="113" t="s">
        <v>692</v>
      </c>
      <c r="E409" s="114" t="s">
        <v>693</v>
      </c>
      <c r="F409" s="113" t="s">
        <v>352</v>
      </c>
      <c r="G409" s="114" t="s">
        <v>679</v>
      </c>
      <c r="H409" s="115">
        <v>368.08</v>
      </c>
      <c r="I409" s="139"/>
      <c r="J409" s="130">
        <f t="shared" si="10"/>
        <v>0</v>
      </c>
      <c r="K409" s="116">
        <f t="shared" si="11"/>
        <v>0</v>
      </c>
      <c r="L409" s="113">
        <v>505</v>
      </c>
      <c r="M409" s="117">
        <v>1</v>
      </c>
    </row>
    <row r="410" spans="2:13" ht="14.4" customHeight="1" x14ac:dyDescent="0.3">
      <c r="B410" s="268" t="s">
        <v>1522</v>
      </c>
      <c r="C410" s="80">
        <v>405</v>
      </c>
      <c r="D410" s="275" t="s">
        <v>694</v>
      </c>
      <c r="E410" s="276" t="s">
        <v>695</v>
      </c>
      <c r="F410" s="277" t="s">
        <v>352</v>
      </c>
      <c r="G410" s="276" t="s">
        <v>679</v>
      </c>
      <c r="H410" s="278">
        <v>5</v>
      </c>
      <c r="I410" s="279"/>
      <c r="J410" s="280">
        <f t="shared" ref="J410:J473" si="12">$E$16</f>
        <v>0</v>
      </c>
      <c r="K410" s="281">
        <f t="shared" ref="K410:K473" si="13">H410*I410*(1-J410)</f>
        <v>0</v>
      </c>
      <c r="L410" s="82">
        <v>600</v>
      </c>
      <c r="M410" s="85"/>
    </row>
    <row r="411" spans="2:13" ht="14.4" customHeight="1" x14ac:dyDescent="0.3">
      <c r="B411" s="268" t="s">
        <v>1522</v>
      </c>
      <c r="C411" s="112">
        <v>406</v>
      </c>
      <c r="D411" s="269" t="s">
        <v>1136</v>
      </c>
      <c r="E411" s="270" t="s">
        <v>1137</v>
      </c>
      <c r="F411" s="269" t="s">
        <v>352</v>
      </c>
      <c r="G411" s="270" t="s">
        <v>679</v>
      </c>
      <c r="H411" s="271">
        <v>12</v>
      </c>
      <c r="I411" s="272"/>
      <c r="J411" s="273">
        <f t="shared" si="12"/>
        <v>0</v>
      </c>
      <c r="K411" s="274">
        <f t="shared" si="13"/>
        <v>0</v>
      </c>
      <c r="L411" s="113">
        <v>601</v>
      </c>
      <c r="M411" s="117">
        <v>1</v>
      </c>
    </row>
    <row r="412" spans="2:13" ht="14.4" customHeight="1" x14ac:dyDescent="0.3">
      <c r="C412" s="80">
        <v>407</v>
      </c>
      <c r="D412" s="80" t="s">
        <v>1138</v>
      </c>
      <c r="E412" s="81" t="s">
        <v>1139</v>
      </c>
      <c r="F412" s="82" t="s">
        <v>352</v>
      </c>
      <c r="G412" s="81" t="s">
        <v>679</v>
      </c>
      <c r="H412" s="83">
        <v>107.87</v>
      </c>
      <c r="I412" s="138"/>
      <c r="J412" s="129">
        <f t="shared" si="12"/>
        <v>0</v>
      </c>
      <c r="K412" s="84">
        <f t="shared" si="13"/>
        <v>0</v>
      </c>
      <c r="L412" s="82">
        <v>601</v>
      </c>
      <c r="M412" s="85">
        <v>2</v>
      </c>
    </row>
    <row r="413" spans="2:13" ht="14.4" customHeight="1" x14ac:dyDescent="0.3">
      <c r="C413" s="112">
        <v>409</v>
      </c>
      <c r="D413" s="113" t="s">
        <v>696</v>
      </c>
      <c r="E413" s="114" t="s">
        <v>697</v>
      </c>
      <c r="F413" s="113" t="s">
        <v>352</v>
      </c>
      <c r="G413" s="114" t="s">
        <v>679</v>
      </c>
      <c r="H413" s="115">
        <v>145.4</v>
      </c>
      <c r="I413" s="139"/>
      <c r="J413" s="130">
        <f t="shared" si="12"/>
        <v>0</v>
      </c>
      <c r="K413" s="116">
        <f t="shared" si="13"/>
        <v>0</v>
      </c>
      <c r="L413" s="113">
        <v>601</v>
      </c>
      <c r="M413" s="117">
        <v>1</v>
      </c>
    </row>
    <row r="414" spans="2:13" ht="14.4" customHeight="1" x14ac:dyDescent="0.3">
      <c r="C414" s="80">
        <v>518</v>
      </c>
      <c r="D414" s="80" t="s">
        <v>698</v>
      </c>
      <c r="E414" s="81" t="s">
        <v>699</v>
      </c>
      <c r="F414" s="82" t="s">
        <v>325</v>
      </c>
      <c r="G414" s="81" t="s">
        <v>700</v>
      </c>
      <c r="H414" s="83">
        <v>199.95</v>
      </c>
      <c r="I414" s="138"/>
      <c r="J414" s="129">
        <f t="shared" si="12"/>
        <v>0</v>
      </c>
      <c r="K414" s="84">
        <f t="shared" si="13"/>
        <v>0</v>
      </c>
      <c r="L414" s="82">
        <v>601</v>
      </c>
      <c r="M414" s="85">
        <v>2</v>
      </c>
    </row>
    <row r="415" spans="2:13" ht="14.4" customHeight="1" x14ac:dyDescent="0.3">
      <c r="C415" s="112">
        <v>60</v>
      </c>
      <c r="D415" s="113" t="s">
        <v>701</v>
      </c>
      <c r="E415" s="114" t="s">
        <v>702</v>
      </c>
      <c r="F415" s="113" t="s">
        <v>35</v>
      </c>
      <c r="G415" s="114" t="s">
        <v>703</v>
      </c>
      <c r="H415" s="115">
        <v>138.94999999999999</v>
      </c>
      <c r="I415" s="139"/>
      <c r="J415" s="130">
        <f t="shared" si="12"/>
        <v>0</v>
      </c>
      <c r="K415" s="116">
        <f t="shared" si="13"/>
        <v>0</v>
      </c>
      <c r="L415" s="113">
        <v>601</v>
      </c>
      <c r="M415" s="117">
        <v>1</v>
      </c>
    </row>
    <row r="416" spans="2:13" ht="14.4" customHeight="1" x14ac:dyDescent="0.3">
      <c r="C416" s="80">
        <v>61</v>
      </c>
      <c r="D416" s="80" t="s">
        <v>704</v>
      </c>
      <c r="E416" s="81" t="s">
        <v>705</v>
      </c>
      <c r="F416" s="82" t="s">
        <v>97</v>
      </c>
      <c r="G416" s="81" t="s">
        <v>703</v>
      </c>
      <c r="H416" s="83">
        <v>99.99</v>
      </c>
      <c r="I416" s="138"/>
      <c r="J416" s="129">
        <f t="shared" si="12"/>
        <v>0</v>
      </c>
      <c r="K416" s="84">
        <f t="shared" si="13"/>
        <v>0</v>
      </c>
      <c r="L416" s="82">
        <v>601</v>
      </c>
      <c r="M416" s="85">
        <v>2</v>
      </c>
    </row>
    <row r="417" spans="3:13" ht="14.4" customHeight="1" x14ac:dyDescent="0.3">
      <c r="C417" s="112">
        <v>134</v>
      </c>
      <c r="D417" s="113" t="s">
        <v>706</v>
      </c>
      <c r="E417" s="114" t="s">
        <v>707</v>
      </c>
      <c r="F417" s="113" t="s">
        <v>35</v>
      </c>
      <c r="G417" s="114" t="s">
        <v>703</v>
      </c>
      <c r="H417" s="115">
        <v>82.6</v>
      </c>
      <c r="I417" s="139"/>
      <c r="J417" s="130">
        <f t="shared" si="12"/>
        <v>0</v>
      </c>
      <c r="K417" s="116">
        <f t="shared" si="13"/>
        <v>0</v>
      </c>
      <c r="L417" s="113">
        <v>601</v>
      </c>
      <c r="M417" s="117">
        <v>1</v>
      </c>
    </row>
    <row r="418" spans="3:13" ht="14.4" customHeight="1" x14ac:dyDescent="0.3">
      <c r="C418" s="80">
        <v>144</v>
      </c>
      <c r="D418" s="80" t="s">
        <v>708</v>
      </c>
      <c r="E418" s="81" t="s">
        <v>709</v>
      </c>
      <c r="F418" s="82" t="s">
        <v>35</v>
      </c>
      <c r="G418" s="81" t="s">
        <v>703</v>
      </c>
      <c r="H418" s="83">
        <v>65.45</v>
      </c>
      <c r="I418" s="138"/>
      <c r="J418" s="129">
        <f t="shared" si="12"/>
        <v>0</v>
      </c>
      <c r="K418" s="84">
        <f t="shared" si="13"/>
        <v>0</v>
      </c>
      <c r="L418" s="82">
        <v>601</v>
      </c>
      <c r="M418" s="85">
        <v>2</v>
      </c>
    </row>
    <row r="419" spans="3:13" ht="14.4" customHeight="1" x14ac:dyDescent="0.3">
      <c r="C419" s="112">
        <v>590</v>
      </c>
      <c r="D419" s="113" t="s">
        <v>1367</v>
      </c>
      <c r="E419" s="114" t="s">
        <v>1368</v>
      </c>
      <c r="F419" s="113" t="s">
        <v>1237</v>
      </c>
      <c r="G419" s="114" t="s">
        <v>703</v>
      </c>
      <c r="H419" s="115">
        <v>125</v>
      </c>
      <c r="I419" s="139"/>
      <c r="J419" s="130">
        <f t="shared" si="12"/>
        <v>0</v>
      </c>
      <c r="K419" s="116">
        <f t="shared" si="13"/>
        <v>0</v>
      </c>
      <c r="L419" s="113">
        <v>601</v>
      </c>
      <c r="M419" s="117">
        <v>1</v>
      </c>
    </row>
    <row r="420" spans="3:13" ht="14.4" customHeight="1" x14ac:dyDescent="0.3">
      <c r="C420" s="47"/>
      <c r="D420" s="47"/>
      <c r="E420" s="48" t="s">
        <v>710</v>
      </c>
      <c r="F420" s="49"/>
      <c r="G420" s="49"/>
      <c r="H420" s="49"/>
      <c r="I420" s="137"/>
      <c r="J420" s="127"/>
      <c r="K420" s="49"/>
      <c r="L420" s="50">
        <v>601</v>
      </c>
      <c r="M420" s="63">
        <v>2</v>
      </c>
    </row>
    <row r="421" spans="3:13" ht="14.4" customHeight="1" x14ac:dyDescent="0.3">
      <c r="C421" s="80">
        <v>75</v>
      </c>
      <c r="D421" s="80" t="s">
        <v>711</v>
      </c>
      <c r="E421" s="81" t="s">
        <v>712</v>
      </c>
      <c r="F421" s="82" t="s">
        <v>50</v>
      </c>
      <c r="G421" s="81" t="s">
        <v>713</v>
      </c>
      <c r="H421" s="83">
        <v>35.840000000000003</v>
      </c>
      <c r="I421" s="138"/>
      <c r="J421" s="129">
        <f t="shared" si="12"/>
        <v>0</v>
      </c>
      <c r="K421" s="84">
        <f t="shared" si="13"/>
        <v>0</v>
      </c>
      <c r="L421" s="82">
        <v>601</v>
      </c>
      <c r="M421" s="85">
        <v>1</v>
      </c>
    </row>
    <row r="422" spans="3:13" ht="14.4" customHeight="1" x14ac:dyDescent="0.3">
      <c r="C422" s="112">
        <v>78</v>
      </c>
      <c r="D422" s="113" t="s">
        <v>750</v>
      </c>
      <c r="E422" s="114" t="s">
        <v>751</v>
      </c>
      <c r="F422" s="113" t="s">
        <v>168</v>
      </c>
      <c r="G422" s="114" t="s">
        <v>713</v>
      </c>
      <c r="H422" s="115">
        <v>19.989999999999998</v>
      </c>
      <c r="I422" s="139"/>
      <c r="J422" s="130">
        <f t="shared" si="12"/>
        <v>0</v>
      </c>
      <c r="K422" s="116">
        <f t="shared" si="13"/>
        <v>0</v>
      </c>
      <c r="L422" s="113">
        <v>601</v>
      </c>
      <c r="M422" s="117"/>
    </row>
    <row r="423" spans="3:13" ht="14.4" customHeight="1" x14ac:dyDescent="0.3">
      <c r="C423" s="80">
        <v>80</v>
      </c>
      <c r="D423" s="80" t="s">
        <v>714</v>
      </c>
      <c r="E423" s="81" t="s">
        <v>715</v>
      </c>
      <c r="F423" s="82" t="s">
        <v>325</v>
      </c>
      <c r="G423" s="81" t="s">
        <v>713</v>
      </c>
      <c r="H423" s="83">
        <v>29.98</v>
      </c>
      <c r="I423" s="138"/>
      <c r="J423" s="129">
        <f t="shared" si="12"/>
        <v>0</v>
      </c>
      <c r="K423" s="84">
        <f t="shared" si="13"/>
        <v>0</v>
      </c>
      <c r="L423" s="82">
        <v>601</v>
      </c>
      <c r="M423" s="85">
        <v>2</v>
      </c>
    </row>
    <row r="424" spans="3:13" ht="14.4" customHeight="1" x14ac:dyDescent="0.3">
      <c r="C424" s="112">
        <v>83</v>
      </c>
      <c r="D424" s="113" t="s">
        <v>716</v>
      </c>
      <c r="E424" s="114" t="s">
        <v>717</v>
      </c>
      <c r="F424" s="113" t="s">
        <v>168</v>
      </c>
      <c r="G424" s="114" t="s">
        <v>713</v>
      </c>
      <c r="H424" s="115">
        <v>25</v>
      </c>
      <c r="I424" s="139"/>
      <c r="J424" s="130">
        <f t="shared" si="12"/>
        <v>0</v>
      </c>
      <c r="K424" s="116">
        <f t="shared" si="13"/>
        <v>0</v>
      </c>
      <c r="L424" s="113">
        <v>601</v>
      </c>
      <c r="M424" s="117">
        <v>1</v>
      </c>
    </row>
    <row r="425" spans="3:13" ht="14.4" customHeight="1" x14ac:dyDescent="0.3">
      <c r="C425" s="80">
        <v>138</v>
      </c>
      <c r="D425" s="80" t="s">
        <v>718</v>
      </c>
      <c r="E425" s="81" t="s">
        <v>719</v>
      </c>
      <c r="F425" s="82" t="s">
        <v>35</v>
      </c>
      <c r="G425" s="81" t="s">
        <v>713</v>
      </c>
      <c r="H425" s="83">
        <v>20</v>
      </c>
      <c r="I425" s="138"/>
      <c r="J425" s="129">
        <f t="shared" si="12"/>
        <v>0</v>
      </c>
      <c r="K425" s="84">
        <f t="shared" si="13"/>
        <v>0</v>
      </c>
      <c r="L425" s="82">
        <v>601</v>
      </c>
      <c r="M425" s="85">
        <v>2</v>
      </c>
    </row>
    <row r="426" spans="3:13" ht="14.4" customHeight="1" x14ac:dyDescent="0.3">
      <c r="C426" s="112">
        <v>150</v>
      </c>
      <c r="D426" s="113" t="s">
        <v>720</v>
      </c>
      <c r="E426" s="114" t="s">
        <v>721</v>
      </c>
      <c r="F426" s="113" t="s">
        <v>35</v>
      </c>
      <c r="G426" s="114" t="s">
        <v>713</v>
      </c>
      <c r="H426" s="115">
        <v>30</v>
      </c>
      <c r="I426" s="139"/>
      <c r="J426" s="130">
        <f t="shared" si="12"/>
        <v>0</v>
      </c>
      <c r="K426" s="116">
        <f t="shared" si="13"/>
        <v>0</v>
      </c>
      <c r="L426" s="113">
        <v>601</v>
      </c>
      <c r="M426" s="117">
        <v>1</v>
      </c>
    </row>
    <row r="427" spans="3:13" ht="14.4" customHeight="1" x14ac:dyDescent="0.3">
      <c r="C427" s="80">
        <v>166</v>
      </c>
      <c r="D427" s="80" t="s">
        <v>722</v>
      </c>
      <c r="E427" s="81" t="s">
        <v>723</v>
      </c>
      <c r="F427" s="82" t="s">
        <v>168</v>
      </c>
      <c r="G427" s="81" t="s">
        <v>713</v>
      </c>
      <c r="H427" s="83">
        <v>19.5</v>
      </c>
      <c r="I427" s="138"/>
      <c r="J427" s="129">
        <f t="shared" si="12"/>
        <v>0</v>
      </c>
      <c r="K427" s="84">
        <f t="shared" si="13"/>
        <v>0</v>
      </c>
      <c r="L427" s="82">
        <v>601</v>
      </c>
      <c r="M427" s="85">
        <v>2</v>
      </c>
    </row>
    <row r="428" spans="3:13" ht="14.4" customHeight="1" x14ac:dyDescent="0.3">
      <c r="C428" s="112">
        <v>170</v>
      </c>
      <c r="D428" s="113" t="s">
        <v>724</v>
      </c>
      <c r="E428" s="114" t="s">
        <v>725</v>
      </c>
      <c r="F428" s="113" t="s">
        <v>168</v>
      </c>
      <c r="G428" s="114" t="s">
        <v>713</v>
      </c>
      <c r="H428" s="115">
        <v>19.899999999999999</v>
      </c>
      <c r="I428" s="139"/>
      <c r="J428" s="130">
        <f t="shared" si="12"/>
        <v>0</v>
      </c>
      <c r="K428" s="116">
        <f t="shared" si="13"/>
        <v>0</v>
      </c>
      <c r="L428" s="113">
        <v>602</v>
      </c>
      <c r="M428" s="117">
        <v>1</v>
      </c>
    </row>
    <row r="429" spans="3:13" ht="14.4" customHeight="1" x14ac:dyDescent="0.3">
      <c r="C429" s="80">
        <v>194</v>
      </c>
      <c r="D429" s="80" t="s">
        <v>726</v>
      </c>
      <c r="E429" s="81" t="s">
        <v>1369</v>
      </c>
      <c r="F429" s="82" t="s">
        <v>39</v>
      </c>
      <c r="G429" s="81" t="s">
        <v>713</v>
      </c>
      <c r="H429" s="83">
        <v>23.9</v>
      </c>
      <c r="I429" s="138"/>
      <c r="J429" s="129">
        <f t="shared" si="12"/>
        <v>0</v>
      </c>
      <c r="K429" s="84">
        <f t="shared" si="13"/>
        <v>0</v>
      </c>
      <c r="L429" s="82">
        <v>602</v>
      </c>
      <c r="M429" s="85">
        <v>2</v>
      </c>
    </row>
    <row r="430" spans="3:13" ht="14.4" customHeight="1" x14ac:dyDescent="0.3">
      <c r="C430" s="112">
        <v>199</v>
      </c>
      <c r="D430" s="113" t="s">
        <v>728</v>
      </c>
      <c r="E430" s="114" t="s">
        <v>729</v>
      </c>
      <c r="F430" s="113" t="s">
        <v>39</v>
      </c>
      <c r="G430" s="114" t="s">
        <v>713</v>
      </c>
      <c r="H430" s="115">
        <v>55.7</v>
      </c>
      <c r="I430" s="139"/>
      <c r="J430" s="130">
        <f t="shared" si="12"/>
        <v>0</v>
      </c>
      <c r="K430" s="116">
        <f t="shared" si="13"/>
        <v>0</v>
      </c>
      <c r="L430" s="113">
        <v>602</v>
      </c>
      <c r="M430" s="117">
        <v>1</v>
      </c>
    </row>
    <row r="431" spans="3:13" ht="14.4" customHeight="1" x14ac:dyDescent="0.3">
      <c r="C431" s="80">
        <v>202</v>
      </c>
      <c r="D431" s="80" t="s">
        <v>730</v>
      </c>
      <c r="E431" s="81" t="s">
        <v>731</v>
      </c>
      <c r="F431" s="82" t="s">
        <v>39</v>
      </c>
      <c r="G431" s="81" t="s">
        <v>713</v>
      </c>
      <c r="H431" s="83">
        <v>53.6</v>
      </c>
      <c r="I431" s="138"/>
      <c r="J431" s="129">
        <f t="shared" si="12"/>
        <v>0</v>
      </c>
      <c r="K431" s="84">
        <f t="shared" si="13"/>
        <v>0</v>
      </c>
      <c r="L431" s="82">
        <v>602</v>
      </c>
      <c r="M431" s="85">
        <v>2</v>
      </c>
    </row>
    <row r="432" spans="3:13" ht="14.4" customHeight="1" x14ac:dyDescent="0.3">
      <c r="C432" s="112">
        <v>203</v>
      </c>
      <c r="D432" s="113" t="s">
        <v>732</v>
      </c>
      <c r="E432" s="114" t="s">
        <v>733</v>
      </c>
      <c r="F432" s="113" t="s">
        <v>39</v>
      </c>
      <c r="G432" s="114" t="s">
        <v>713</v>
      </c>
      <c r="H432" s="115">
        <v>49.7</v>
      </c>
      <c r="I432" s="139"/>
      <c r="J432" s="130">
        <f t="shared" si="12"/>
        <v>0</v>
      </c>
      <c r="K432" s="116">
        <f t="shared" si="13"/>
        <v>0</v>
      </c>
      <c r="L432" s="113">
        <v>602</v>
      </c>
      <c r="M432" s="117">
        <v>1</v>
      </c>
    </row>
    <row r="433" spans="3:13" ht="14.4" customHeight="1" x14ac:dyDescent="0.3">
      <c r="C433" s="80">
        <v>243</v>
      </c>
      <c r="D433" s="80" t="s">
        <v>734</v>
      </c>
      <c r="E433" s="81" t="s">
        <v>735</v>
      </c>
      <c r="F433" s="82" t="s">
        <v>50</v>
      </c>
      <c r="G433" s="81" t="s">
        <v>713</v>
      </c>
      <c r="H433" s="83">
        <v>15.9</v>
      </c>
      <c r="I433" s="138"/>
      <c r="J433" s="129">
        <f t="shared" si="12"/>
        <v>0</v>
      </c>
      <c r="K433" s="84">
        <f t="shared" si="13"/>
        <v>0</v>
      </c>
      <c r="L433" s="82">
        <v>602</v>
      </c>
      <c r="M433" s="85">
        <v>2</v>
      </c>
    </row>
    <row r="434" spans="3:13" ht="14.4" customHeight="1" x14ac:dyDescent="0.3">
      <c r="C434" s="112">
        <v>282</v>
      </c>
      <c r="D434" s="113" t="s">
        <v>736</v>
      </c>
      <c r="E434" s="114" t="s">
        <v>737</v>
      </c>
      <c r="F434" s="113" t="s">
        <v>325</v>
      </c>
      <c r="G434" s="114" t="s">
        <v>713</v>
      </c>
      <c r="H434" s="115">
        <v>35.68</v>
      </c>
      <c r="I434" s="139"/>
      <c r="J434" s="130">
        <f t="shared" si="12"/>
        <v>0</v>
      </c>
      <c r="K434" s="116">
        <f t="shared" si="13"/>
        <v>0</v>
      </c>
      <c r="L434" s="113">
        <v>603</v>
      </c>
      <c r="M434" s="117">
        <v>1</v>
      </c>
    </row>
    <row r="435" spans="3:13" ht="14.4" customHeight="1" x14ac:dyDescent="0.3">
      <c r="C435" s="80">
        <v>283</v>
      </c>
      <c r="D435" s="80" t="s">
        <v>738</v>
      </c>
      <c r="E435" s="81" t="s">
        <v>739</v>
      </c>
      <c r="F435" s="82" t="s">
        <v>325</v>
      </c>
      <c r="G435" s="81" t="s">
        <v>713</v>
      </c>
      <c r="H435" s="83">
        <v>34.799999999999997</v>
      </c>
      <c r="I435" s="138"/>
      <c r="J435" s="129">
        <f t="shared" si="12"/>
        <v>0</v>
      </c>
      <c r="K435" s="84">
        <f t="shared" si="13"/>
        <v>0</v>
      </c>
      <c r="L435" s="82">
        <v>603</v>
      </c>
      <c r="M435" s="85">
        <v>2</v>
      </c>
    </row>
    <row r="436" spans="3:13" ht="14.4" customHeight="1" x14ac:dyDescent="0.3">
      <c r="C436" s="112">
        <v>284</v>
      </c>
      <c r="D436" s="113" t="s">
        <v>740</v>
      </c>
      <c r="E436" s="114" t="s">
        <v>741</v>
      </c>
      <c r="F436" s="113" t="s">
        <v>325</v>
      </c>
      <c r="G436" s="114" t="s">
        <v>713</v>
      </c>
      <c r="H436" s="115">
        <v>29.95</v>
      </c>
      <c r="I436" s="139"/>
      <c r="J436" s="130">
        <f t="shared" si="12"/>
        <v>0</v>
      </c>
      <c r="K436" s="116">
        <f t="shared" si="13"/>
        <v>0</v>
      </c>
      <c r="L436" s="113">
        <v>603</v>
      </c>
      <c r="M436" s="117">
        <v>1</v>
      </c>
    </row>
    <row r="437" spans="3:13" ht="14.4" customHeight="1" x14ac:dyDescent="0.3">
      <c r="C437" s="80">
        <v>450</v>
      </c>
      <c r="D437" s="80" t="s">
        <v>742</v>
      </c>
      <c r="E437" s="81" t="s">
        <v>743</v>
      </c>
      <c r="F437" s="82" t="s">
        <v>50</v>
      </c>
      <c r="G437" s="81" t="s">
        <v>713</v>
      </c>
      <c r="H437" s="83">
        <v>27.95</v>
      </c>
      <c r="I437" s="138"/>
      <c r="J437" s="129">
        <f t="shared" si="12"/>
        <v>0</v>
      </c>
      <c r="K437" s="84">
        <f t="shared" si="13"/>
        <v>0</v>
      </c>
      <c r="L437" s="82">
        <v>603</v>
      </c>
      <c r="M437" s="85">
        <v>2</v>
      </c>
    </row>
    <row r="438" spans="3:13" ht="14.4" customHeight="1" x14ac:dyDescent="0.3">
      <c r="C438" s="112">
        <v>451</v>
      </c>
      <c r="D438" s="113" t="s">
        <v>744</v>
      </c>
      <c r="E438" s="114" t="s">
        <v>745</v>
      </c>
      <c r="F438" s="113" t="s">
        <v>50</v>
      </c>
      <c r="G438" s="114" t="s">
        <v>713</v>
      </c>
      <c r="H438" s="115">
        <v>29.99</v>
      </c>
      <c r="I438" s="139"/>
      <c r="J438" s="130">
        <f t="shared" si="12"/>
        <v>0</v>
      </c>
      <c r="K438" s="116">
        <f t="shared" si="13"/>
        <v>0</v>
      </c>
      <c r="L438" s="113">
        <v>603</v>
      </c>
      <c r="M438" s="117">
        <v>1</v>
      </c>
    </row>
    <row r="439" spans="3:13" ht="14.4" customHeight="1" x14ac:dyDescent="0.3">
      <c r="C439" s="80">
        <v>452</v>
      </c>
      <c r="D439" s="80" t="s">
        <v>746</v>
      </c>
      <c r="E439" s="81" t="s">
        <v>747</v>
      </c>
      <c r="F439" s="82" t="s">
        <v>50</v>
      </c>
      <c r="G439" s="81" t="s">
        <v>713</v>
      </c>
      <c r="H439" s="83">
        <v>11.99</v>
      </c>
      <c r="I439" s="138"/>
      <c r="J439" s="129">
        <f t="shared" si="12"/>
        <v>0</v>
      </c>
      <c r="K439" s="84">
        <f t="shared" si="13"/>
        <v>0</v>
      </c>
      <c r="L439" s="82">
        <v>603</v>
      </c>
      <c r="M439" s="85">
        <v>2</v>
      </c>
    </row>
    <row r="440" spans="3:13" ht="14.4" customHeight="1" x14ac:dyDescent="0.3">
      <c r="C440" s="112">
        <v>453</v>
      </c>
      <c r="D440" s="113" t="s">
        <v>748</v>
      </c>
      <c r="E440" s="114" t="s">
        <v>1370</v>
      </c>
      <c r="F440" s="113" t="s">
        <v>50</v>
      </c>
      <c r="G440" s="114" t="s">
        <v>713</v>
      </c>
      <c r="H440" s="115">
        <v>19.989999999999998</v>
      </c>
      <c r="I440" s="139"/>
      <c r="J440" s="130">
        <f t="shared" si="12"/>
        <v>0</v>
      </c>
      <c r="K440" s="116">
        <f t="shared" si="13"/>
        <v>0</v>
      </c>
      <c r="L440" s="113">
        <v>603</v>
      </c>
      <c r="M440" s="117">
        <v>1</v>
      </c>
    </row>
    <row r="441" spans="3:13" ht="14.4" customHeight="1" x14ac:dyDescent="0.3">
      <c r="C441" s="80">
        <v>485</v>
      </c>
      <c r="D441" s="80" t="s">
        <v>752</v>
      </c>
      <c r="E441" s="81" t="s">
        <v>753</v>
      </c>
      <c r="F441" s="82" t="s">
        <v>168</v>
      </c>
      <c r="G441" s="81" t="s">
        <v>713</v>
      </c>
      <c r="H441" s="83">
        <v>23.8</v>
      </c>
      <c r="I441" s="138"/>
      <c r="J441" s="129">
        <f t="shared" si="12"/>
        <v>0</v>
      </c>
      <c r="K441" s="84">
        <f t="shared" si="13"/>
        <v>0</v>
      </c>
      <c r="L441" s="82">
        <v>603</v>
      </c>
      <c r="M441" s="85">
        <v>2</v>
      </c>
    </row>
    <row r="442" spans="3:13" ht="14.4" customHeight="1" x14ac:dyDescent="0.3">
      <c r="C442" s="112">
        <v>557</v>
      </c>
      <c r="D442" s="113" t="s">
        <v>1371</v>
      </c>
      <c r="E442" s="114" t="s">
        <v>1372</v>
      </c>
      <c r="F442" s="113" t="s">
        <v>35</v>
      </c>
      <c r="G442" s="114" t="s">
        <v>713</v>
      </c>
      <c r="H442" s="115">
        <v>20.2</v>
      </c>
      <c r="I442" s="139"/>
      <c r="J442" s="130">
        <f t="shared" si="12"/>
        <v>0</v>
      </c>
      <c r="K442" s="116">
        <f t="shared" si="13"/>
        <v>0</v>
      </c>
      <c r="L442" s="113">
        <v>603</v>
      </c>
      <c r="M442" s="117">
        <v>1</v>
      </c>
    </row>
    <row r="443" spans="3:13" ht="14.4" customHeight="1" x14ac:dyDescent="0.3">
      <c r="C443" s="80">
        <v>631</v>
      </c>
      <c r="D443" s="80" t="s">
        <v>1373</v>
      </c>
      <c r="E443" s="81" t="s">
        <v>1374</v>
      </c>
      <c r="F443" s="82" t="s">
        <v>50</v>
      </c>
      <c r="G443" s="81" t="s">
        <v>713</v>
      </c>
      <c r="H443" s="83">
        <v>15</v>
      </c>
      <c r="I443" s="138"/>
      <c r="J443" s="129">
        <f t="shared" si="12"/>
        <v>0</v>
      </c>
      <c r="K443" s="84">
        <f t="shared" si="13"/>
        <v>0</v>
      </c>
      <c r="L443" s="82">
        <v>604</v>
      </c>
      <c r="M443" s="85">
        <v>2</v>
      </c>
    </row>
    <row r="444" spans="3:13" ht="14.4" customHeight="1" x14ac:dyDescent="0.3">
      <c r="C444" s="112">
        <v>73</v>
      </c>
      <c r="D444" s="113" t="s">
        <v>754</v>
      </c>
      <c r="E444" s="114" t="s">
        <v>755</v>
      </c>
      <c r="F444" s="113" t="s">
        <v>325</v>
      </c>
      <c r="G444" s="114" t="s">
        <v>756</v>
      </c>
      <c r="H444" s="115">
        <v>59.98</v>
      </c>
      <c r="I444" s="139"/>
      <c r="J444" s="130">
        <f t="shared" si="12"/>
        <v>0</v>
      </c>
      <c r="K444" s="116">
        <f t="shared" si="13"/>
        <v>0</v>
      </c>
      <c r="L444" s="113">
        <v>604</v>
      </c>
      <c r="M444" s="117">
        <v>1</v>
      </c>
    </row>
    <row r="445" spans="3:13" ht="14.4" customHeight="1" x14ac:dyDescent="0.3">
      <c r="C445" s="80">
        <v>107</v>
      </c>
      <c r="D445" s="80" t="s">
        <v>757</v>
      </c>
      <c r="E445" s="81" t="s">
        <v>758</v>
      </c>
      <c r="F445" s="82" t="s">
        <v>35</v>
      </c>
      <c r="G445" s="81" t="s">
        <v>756</v>
      </c>
      <c r="H445" s="83">
        <v>25.5</v>
      </c>
      <c r="I445" s="138"/>
      <c r="J445" s="129">
        <f t="shared" si="12"/>
        <v>0</v>
      </c>
      <c r="K445" s="84">
        <f t="shared" si="13"/>
        <v>0</v>
      </c>
      <c r="L445" s="82">
        <v>604</v>
      </c>
      <c r="M445" s="85">
        <v>2</v>
      </c>
    </row>
    <row r="446" spans="3:13" ht="14.4" customHeight="1" x14ac:dyDescent="0.3">
      <c r="C446" s="112">
        <v>163</v>
      </c>
      <c r="D446" s="113" t="s">
        <v>759</v>
      </c>
      <c r="E446" s="114" t="s">
        <v>760</v>
      </c>
      <c r="F446" s="113" t="s">
        <v>168</v>
      </c>
      <c r="G446" s="114" t="s">
        <v>756</v>
      </c>
      <c r="H446" s="115">
        <v>25</v>
      </c>
      <c r="I446" s="139"/>
      <c r="J446" s="130">
        <f t="shared" si="12"/>
        <v>0</v>
      </c>
      <c r="K446" s="116">
        <f t="shared" si="13"/>
        <v>0</v>
      </c>
      <c r="L446" s="113">
        <v>604</v>
      </c>
      <c r="M446" s="117">
        <v>1</v>
      </c>
    </row>
    <row r="447" spans="3:13" ht="14.4" customHeight="1" x14ac:dyDescent="0.3">
      <c r="C447" s="80">
        <v>187</v>
      </c>
      <c r="D447" s="80" t="s">
        <v>761</v>
      </c>
      <c r="E447" s="81" t="s">
        <v>762</v>
      </c>
      <c r="F447" s="82" t="s">
        <v>39</v>
      </c>
      <c r="G447" s="81" t="s">
        <v>756</v>
      </c>
      <c r="H447" s="83">
        <v>23.9</v>
      </c>
      <c r="I447" s="138"/>
      <c r="J447" s="129">
        <f t="shared" si="12"/>
        <v>0</v>
      </c>
      <c r="K447" s="84">
        <f t="shared" si="13"/>
        <v>0</v>
      </c>
      <c r="L447" s="82">
        <v>604</v>
      </c>
      <c r="M447" s="85">
        <v>2</v>
      </c>
    </row>
    <row r="448" spans="3:13" ht="14.4" customHeight="1" x14ac:dyDescent="0.3">
      <c r="C448" s="112">
        <v>188</v>
      </c>
      <c r="D448" s="113" t="s">
        <v>763</v>
      </c>
      <c r="E448" s="114" t="s">
        <v>1375</v>
      </c>
      <c r="F448" s="113" t="s">
        <v>39</v>
      </c>
      <c r="G448" s="114" t="s">
        <v>756</v>
      </c>
      <c r="H448" s="115">
        <v>29.9</v>
      </c>
      <c r="I448" s="139"/>
      <c r="J448" s="130">
        <f t="shared" si="12"/>
        <v>0</v>
      </c>
      <c r="K448" s="116">
        <f t="shared" si="13"/>
        <v>0</v>
      </c>
      <c r="L448" s="113">
        <v>604</v>
      </c>
      <c r="M448" s="117">
        <v>1</v>
      </c>
    </row>
    <row r="449" spans="2:13" ht="14.4" customHeight="1" x14ac:dyDescent="0.3">
      <c r="C449" s="80">
        <v>411</v>
      </c>
      <c r="D449" s="80" t="s">
        <v>765</v>
      </c>
      <c r="E449" s="81" t="s">
        <v>766</v>
      </c>
      <c r="F449" s="82" t="s">
        <v>35</v>
      </c>
      <c r="G449" s="81" t="s">
        <v>756</v>
      </c>
      <c r="H449" s="83">
        <v>19.989999999999998</v>
      </c>
      <c r="I449" s="138"/>
      <c r="J449" s="129">
        <f t="shared" si="12"/>
        <v>0</v>
      </c>
      <c r="K449" s="84">
        <f t="shared" si="13"/>
        <v>0</v>
      </c>
      <c r="L449" s="82">
        <v>604</v>
      </c>
      <c r="M449" s="85">
        <v>2</v>
      </c>
    </row>
    <row r="450" spans="2:13" ht="14.4" customHeight="1" x14ac:dyDescent="0.3">
      <c r="C450" s="112">
        <v>427</v>
      </c>
      <c r="D450" s="113" t="s">
        <v>767</v>
      </c>
      <c r="E450" s="114" t="s">
        <v>768</v>
      </c>
      <c r="F450" s="113" t="s">
        <v>35</v>
      </c>
      <c r="G450" s="114" t="s">
        <v>756</v>
      </c>
      <c r="H450" s="115">
        <v>19.989999999999998</v>
      </c>
      <c r="I450" s="139"/>
      <c r="J450" s="130">
        <f t="shared" si="12"/>
        <v>0</v>
      </c>
      <c r="K450" s="116">
        <f t="shared" si="13"/>
        <v>0</v>
      </c>
      <c r="L450" s="113">
        <v>604</v>
      </c>
      <c r="M450" s="117">
        <v>1</v>
      </c>
    </row>
    <row r="451" spans="2:13" ht="14.4" customHeight="1" x14ac:dyDescent="0.3">
      <c r="C451" s="80">
        <v>431</v>
      </c>
      <c r="D451" s="80" t="s">
        <v>769</v>
      </c>
      <c r="E451" s="81" t="s">
        <v>770</v>
      </c>
      <c r="F451" s="82" t="s">
        <v>35</v>
      </c>
      <c r="G451" s="81" t="s">
        <v>756</v>
      </c>
      <c r="H451" s="83">
        <v>22.99</v>
      </c>
      <c r="I451" s="138"/>
      <c r="J451" s="129">
        <f t="shared" si="12"/>
        <v>0</v>
      </c>
      <c r="K451" s="84">
        <f t="shared" si="13"/>
        <v>0</v>
      </c>
      <c r="L451" s="82">
        <v>700</v>
      </c>
      <c r="M451" s="85"/>
    </row>
    <row r="452" spans="2:13" ht="14.4" customHeight="1" x14ac:dyDescent="0.3">
      <c r="C452" s="112">
        <v>529</v>
      </c>
      <c r="D452" s="113" t="s">
        <v>1172</v>
      </c>
      <c r="E452" s="114" t="s">
        <v>1173</v>
      </c>
      <c r="F452" s="113" t="s">
        <v>35</v>
      </c>
      <c r="G452" s="114" t="s">
        <v>756</v>
      </c>
      <c r="H452" s="115">
        <v>54.99</v>
      </c>
      <c r="I452" s="139"/>
      <c r="J452" s="130">
        <f t="shared" si="12"/>
        <v>0</v>
      </c>
      <c r="K452" s="116">
        <f t="shared" si="13"/>
        <v>0</v>
      </c>
      <c r="L452" s="113">
        <v>701</v>
      </c>
      <c r="M452" s="117">
        <v>1</v>
      </c>
    </row>
    <row r="453" spans="2:13" ht="14.4" customHeight="1" x14ac:dyDescent="0.3">
      <c r="C453" s="80">
        <v>567</v>
      </c>
      <c r="D453" s="80" t="s">
        <v>1376</v>
      </c>
      <c r="E453" s="81" t="s">
        <v>1377</v>
      </c>
      <c r="F453" s="82" t="s">
        <v>35</v>
      </c>
      <c r="G453" s="81" t="s">
        <v>756</v>
      </c>
      <c r="H453" s="83">
        <v>41.99</v>
      </c>
      <c r="I453" s="138"/>
      <c r="J453" s="129">
        <f t="shared" si="12"/>
        <v>0</v>
      </c>
      <c r="K453" s="84">
        <f t="shared" si="13"/>
        <v>0</v>
      </c>
      <c r="L453" s="82">
        <v>702</v>
      </c>
      <c r="M453" s="85">
        <v>2</v>
      </c>
    </row>
    <row r="454" spans="2:13" ht="14.4" customHeight="1" x14ac:dyDescent="0.3">
      <c r="C454" s="112">
        <v>579</v>
      </c>
      <c r="D454" s="113" t="s">
        <v>1378</v>
      </c>
      <c r="E454" s="114" t="s">
        <v>1379</v>
      </c>
      <c r="F454" s="113" t="s">
        <v>39</v>
      </c>
      <c r="G454" s="114" t="s">
        <v>756</v>
      </c>
      <c r="H454" s="115">
        <v>54</v>
      </c>
      <c r="I454" s="139"/>
      <c r="J454" s="130">
        <f t="shared" si="12"/>
        <v>0</v>
      </c>
      <c r="K454" s="116">
        <f t="shared" si="13"/>
        <v>0</v>
      </c>
      <c r="L454" s="113">
        <v>703</v>
      </c>
      <c r="M454" s="117">
        <v>1</v>
      </c>
    </row>
    <row r="455" spans="2:13" ht="14.4" customHeight="1" x14ac:dyDescent="0.3">
      <c r="C455" s="80">
        <v>580</v>
      </c>
      <c r="D455" s="80" t="s">
        <v>1380</v>
      </c>
      <c r="E455" s="81" t="s">
        <v>1381</v>
      </c>
      <c r="F455" s="82" t="s">
        <v>39</v>
      </c>
      <c r="G455" s="81" t="s">
        <v>756</v>
      </c>
      <c r="H455" s="83">
        <v>34</v>
      </c>
      <c r="I455" s="138"/>
      <c r="J455" s="129">
        <f t="shared" si="12"/>
        <v>0</v>
      </c>
      <c r="K455" s="84">
        <f t="shared" si="13"/>
        <v>0</v>
      </c>
      <c r="L455" s="82">
        <v>703</v>
      </c>
      <c r="M455" s="85">
        <v>2</v>
      </c>
    </row>
    <row r="456" spans="2:13" ht="14.4" customHeight="1" x14ac:dyDescent="0.3">
      <c r="C456" s="112">
        <v>581</v>
      </c>
      <c r="D456" s="113" t="s">
        <v>1382</v>
      </c>
      <c r="E456" s="114" t="s">
        <v>1383</v>
      </c>
      <c r="F456" s="113" t="s">
        <v>39</v>
      </c>
      <c r="G456" s="114" t="s">
        <v>756</v>
      </c>
      <c r="H456" s="115">
        <v>36.799999999999997</v>
      </c>
      <c r="I456" s="139"/>
      <c r="J456" s="130">
        <f t="shared" si="12"/>
        <v>0</v>
      </c>
      <c r="K456" s="116">
        <f t="shared" si="13"/>
        <v>0</v>
      </c>
      <c r="L456" s="113">
        <v>704</v>
      </c>
      <c r="M456" s="117">
        <v>1</v>
      </c>
    </row>
    <row r="457" spans="2:13" ht="14.4" customHeight="1" x14ac:dyDescent="0.3">
      <c r="C457" s="80">
        <v>607</v>
      </c>
      <c r="D457" s="80" t="s">
        <v>1384</v>
      </c>
      <c r="E457" s="81" t="s">
        <v>1385</v>
      </c>
      <c r="F457" s="82" t="s">
        <v>35</v>
      </c>
      <c r="G457" s="81" t="s">
        <v>756</v>
      </c>
      <c r="H457" s="83">
        <v>24.99</v>
      </c>
      <c r="I457" s="138"/>
      <c r="J457" s="129">
        <f t="shared" si="12"/>
        <v>0</v>
      </c>
      <c r="K457" s="84">
        <f t="shared" si="13"/>
        <v>0</v>
      </c>
      <c r="L457" s="82">
        <v>704</v>
      </c>
      <c r="M457" s="85">
        <v>2</v>
      </c>
    </row>
    <row r="458" spans="2:13" ht="14.4" customHeight="1" x14ac:dyDescent="0.3">
      <c r="C458" s="112">
        <v>650</v>
      </c>
      <c r="D458" s="113" t="s">
        <v>1386</v>
      </c>
      <c r="E458" s="114" t="s">
        <v>1387</v>
      </c>
      <c r="F458" s="113" t="s">
        <v>35</v>
      </c>
      <c r="G458" s="114" t="s">
        <v>756</v>
      </c>
      <c r="H458" s="115">
        <v>29.99</v>
      </c>
      <c r="I458" s="139"/>
      <c r="J458" s="130">
        <f t="shared" si="12"/>
        <v>0</v>
      </c>
      <c r="K458" s="116">
        <f t="shared" si="13"/>
        <v>0</v>
      </c>
      <c r="L458" s="113">
        <v>705</v>
      </c>
      <c r="M458" s="117">
        <v>1</v>
      </c>
    </row>
    <row r="459" spans="2:13" ht="14.4" customHeight="1" x14ac:dyDescent="0.3">
      <c r="C459" s="80">
        <v>651</v>
      </c>
      <c r="D459" s="80" t="s">
        <v>1388</v>
      </c>
      <c r="E459" s="81" t="s">
        <v>1389</v>
      </c>
      <c r="F459" s="82" t="s">
        <v>35</v>
      </c>
      <c r="G459" s="81" t="s">
        <v>756</v>
      </c>
      <c r="H459" s="83">
        <v>24.99</v>
      </c>
      <c r="I459" s="138"/>
      <c r="J459" s="129">
        <f t="shared" si="12"/>
        <v>0</v>
      </c>
      <c r="K459" s="84">
        <f t="shared" si="13"/>
        <v>0</v>
      </c>
      <c r="L459" s="82">
        <v>800</v>
      </c>
      <c r="M459" s="85"/>
    </row>
    <row r="460" spans="2:13" ht="14.4" customHeight="1" x14ac:dyDescent="0.3">
      <c r="B460" s="282" t="s">
        <v>1244</v>
      </c>
      <c r="C460" s="112">
        <v>77</v>
      </c>
      <c r="D460" s="290" t="s">
        <v>1141</v>
      </c>
      <c r="E460" s="291" t="s">
        <v>1142</v>
      </c>
      <c r="F460" s="290" t="s">
        <v>1143</v>
      </c>
      <c r="G460" s="291" t="s">
        <v>773</v>
      </c>
      <c r="H460" s="292">
        <v>49.98</v>
      </c>
      <c r="I460" s="293"/>
      <c r="J460" s="294">
        <f t="shared" si="12"/>
        <v>0</v>
      </c>
      <c r="K460" s="295">
        <f t="shared" si="13"/>
        <v>0</v>
      </c>
      <c r="L460" s="113">
        <v>801</v>
      </c>
      <c r="M460" s="117">
        <v>1</v>
      </c>
    </row>
    <row r="461" spans="2:13" ht="14.4" customHeight="1" x14ac:dyDescent="0.3">
      <c r="C461" s="80">
        <v>137</v>
      </c>
      <c r="D461" s="80" t="s">
        <v>771</v>
      </c>
      <c r="E461" s="81" t="s">
        <v>772</v>
      </c>
      <c r="F461" s="82" t="s">
        <v>35</v>
      </c>
      <c r="G461" s="81" t="s">
        <v>773</v>
      </c>
      <c r="H461" s="83">
        <v>45.5</v>
      </c>
      <c r="I461" s="138"/>
      <c r="J461" s="129">
        <f t="shared" si="12"/>
        <v>0</v>
      </c>
      <c r="K461" s="84">
        <f t="shared" si="13"/>
        <v>0</v>
      </c>
      <c r="L461" s="82">
        <v>801</v>
      </c>
      <c r="M461" s="85">
        <v>2</v>
      </c>
    </row>
    <row r="462" spans="2:13" ht="14.4" customHeight="1" x14ac:dyDescent="0.3">
      <c r="C462" s="112">
        <v>225</v>
      </c>
      <c r="D462" s="113" t="s">
        <v>774</v>
      </c>
      <c r="E462" s="114" t="s">
        <v>775</v>
      </c>
      <c r="F462" s="113" t="s">
        <v>35</v>
      </c>
      <c r="G462" s="114" t="s">
        <v>773</v>
      </c>
      <c r="H462" s="115">
        <v>9.99</v>
      </c>
      <c r="I462" s="139"/>
      <c r="J462" s="130">
        <f t="shared" si="12"/>
        <v>0</v>
      </c>
      <c r="K462" s="116">
        <f t="shared" si="13"/>
        <v>0</v>
      </c>
      <c r="L462" s="113">
        <v>801</v>
      </c>
      <c r="M462" s="117">
        <v>1</v>
      </c>
    </row>
    <row r="463" spans="2:13" ht="14.4" customHeight="1" x14ac:dyDescent="0.3">
      <c r="C463" s="80">
        <v>410</v>
      </c>
      <c r="D463" s="80" t="s">
        <v>776</v>
      </c>
      <c r="E463" s="81" t="s">
        <v>1390</v>
      </c>
      <c r="F463" s="82" t="s">
        <v>35</v>
      </c>
      <c r="G463" s="81" t="s">
        <v>773</v>
      </c>
      <c r="H463" s="83">
        <v>22.95</v>
      </c>
      <c r="I463" s="138"/>
      <c r="J463" s="129">
        <f t="shared" si="12"/>
        <v>0</v>
      </c>
      <c r="K463" s="84">
        <f t="shared" si="13"/>
        <v>0</v>
      </c>
      <c r="L463" s="82">
        <v>801</v>
      </c>
      <c r="M463" s="85">
        <v>2</v>
      </c>
    </row>
    <row r="464" spans="2:13" ht="14.4" customHeight="1" x14ac:dyDescent="0.3">
      <c r="C464" s="112">
        <v>430</v>
      </c>
      <c r="D464" s="113" t="s">
        <v>778</v>
      </c>
      <c r="E464" s="114" t="s">
        <v>779</v>
      </c>
      <c r="F464" s="113" t="s">
        <v>35</v>
      </c>
      <c r="G464" s="114" t="s">
        <v>773</v>
      </c>
      <c r="H464" s="115">
        <v>21.99</v>
      </c>
      <c r="I464" s="139"/>
      <c r="J464" s="130">
        <f t="shared" si="12"/>
        <v>0</v>
      </c>
      <c r="K464" s="116">
        <f t="shared" si="13"/>
        <v>0</v>
      </c>
      <c r="L464" s="113">
        <v>801</v>
      </c>
      <c r="M464" s="117">
        <v>1</v>
      </c>
    </row>
    <row r="465" spans="3:13" ht="14.4" customHeight="1" x14ac:dyDescent="0.3">
      <c r="C465" s="80">
        <v>438</v>
      </c>
      <c r="D465" s="80" t="s">
        <v>780</v>
      </c>
      <c r="E465" s="81" t="s">
        <v>1391</v>
      </c>
      <c r="F465" s="82" t="s">
        <v>35</v>
      </c>
      <c r="G465" s="81" t="s">
        <v>773</v>
      </c>
      <c r="H465" s="83">
        <v>39.99</v>
      </c>
      <c r="I465" s="138"/>
      <c r="J465" s="129">
        <f t="shared" si="12"/>
        <v>0</v>
      </c>
      <c r="K465" s="84">
        <f t="shared" si="13"/>
        <v>0</v>
      </c>
      <c r="L465" s="82">
        <v>801</v>
      </c>
      <c r="M465" s="85">
        <v>2</v>
      </c>
    </row>
    <row r="466" spans="3:13" ht="14.4" customHeight="1" x14ac:dyDescent="0.3">
      <c r="C466" s="112">
        <v>439</v>
      </c>
      <c r="D466" s="113" t="s">
        <v>782</v>
      </c>
      <c r="E466" s="114" t="s">
        <v>783</v>
      </c>
      <c r="F466" s="113" t="s">
        <v>35</v>
      </c>
      <c r="G466" s="114" t="s">
        <v>773</v>
      </c>
      <c r="H466" s="115">
        <v>12.99</v>
      </c>
      <c r="I466" s="139"/>
      <c r="J466" s="130">
        <f t="shared" si="12"/>
        <v>0</v>
      </c>
      <c r="K466" s="116">
        <f t="shared" si="13"/>
        <v>0</v>
      </c>
      <c r="L466" s="113">
        <v>801</v>
      </c>
      <c r="M466" s="117">
        <v>1</v>
      </c>
    </row>
    <row r="467" spans="3:13" ht="14.4" customHeight="1" x14ac:dyDescent="0.3">
      <c r="C467" s="80">
        <v>561</v>
      </c>
      <c r="D467" s="80" t="s">
        <v>1392</v>
      </c>
      <c r="E467" s="81" t="s">
        <v>1393</v>
      </c>
      <c r="F467" s="82" t="s">
        <v>35</v>
      </c>
      <c r="G467" s="81" t="s">
        <v>773</v>
      </c>
      <c r="H467" s="83">
        <v>29.99</v>
      </c>
      <c r="I467" s="138"/>
      <c r="J467" s="129">
        <f t="shared" si="12"/>
        <v>0</v>
      </c>
      <c r="K467" s="84">
        <f t="shared" si="13"/>
        <v>0</v>
      </c>
      <c r="L467" s="82">
        <v>801</v>
      </c>
      <c r="M467" s="85">
        <v>2</v>
      </c>
    </row>
    <row r="468" spans="3:13" ht="14.4" customHeight="1" x14ac:dyDescent="0.3">
      <c r="C468" s="112">
        <v>229</v>
      </c>
      <c r="D468" s="113" t="s">
        <v>784</v>
      </c>
      <c r="E468" s="114" t="s">
        <v>785</v>
      </c>
      <c r="F468" s="113" t="s">
        <v>35</v>
      </c>
      <c r="G468" s="114" t="s">
        <v>786</v>
      </c>
      <c r="H468" s="115">
        <v>64.900000000000006</v>
      </c>
      <c r="I468" s="139"/>
      <c r="J468" s="130">
        <f t="shared" si="12"/>
        <v>0</v>
      </c>
      <c r="K468" s="116">
        <f t="shared" si="13"/>
        <v>0</v>
      </c>
      <c r="L468" s="113">
        <v>801</v>
      </c>
      <c r="M468" s="117">
        <v>1</v>
      </c>
    </row>
    <row r="469" spans="3:13" ht="14.4" customHeight="1" x14ac:dyDescent="0.3">
      <c r="C469" s="80">
        <v>240</v>
      </c>
      <c r="D469" s="80" t="s">
        <v>787</v>
      </c>
      <c r="E469" s="81" t="s">
        <v>788</v>
      </c>
      <c r="F469" s="82" t="s">
        <v>50</v>
      </c>
      <c r="G469" s="81" t="s">
        <v>786</v>
      </c>
      <c r="H469" s="83">
        <v>21.48</v>
      </c>
      <c r="I469" s="138"/>
      <c r="J469" s="129">
        <f t="shared" si="12"/>
        <v>0</v>
      </c>
      <c r="K469" s="84">
        <f t="shared" si="13"/>
        <v>0</v>
      </c>
      <c r="L469" s="82">
        <v>801</v>
      </c>
      <c r="M469" s="85">
        <v>2</v>
      </c>
    </row>
    <row r="470" spans="3:13" ht="14.4" customHeight="1" x14ac:dyDescent="0.3">
      <c r="C470" s="112">
        <v>241</v>
      </c>
      <c r="D470" s="113" t="s">
        <v>789</v>
      </c>
      <c r="E470" s="114" t="s">
        <v>790</v>
      </c>
      <c r="F470" s="113" t="s">
        <v>50</v>
      </c>
      <c r="G470" s="114" t="s">
        <v>786</v>
      </c>
      <c r="H470" s="115">
        <v>14.9</v>
      </c>
      <c r="I470" s="139"/>
      <c r="J470" s="130">
        <f t="shared" si="12"/>
        <v>0</v>
      </c>
      <c r="K470" s="116">
        <f t="shared" si="13"/>
        <v>0</v>
      </c>
      <c r="L470" s="113">
        <v>801</v>
      </c>
      <c r="M470" s="117">
        <v>1</v>
      </c>
    </row>
    <row r="471" spans="3:13" ht="14.4" customHeight="1" x14ac:dyDescent="0.3">
      <c r="C471" s="80">
        <v>281</v>
      </c>
      <c r="D471" s="80" t="s">
        <v>791</v>
      </c>
      <c r="E471" s="81" t="s">
        <v>792</v>
      </c>
      <c r="F471" s="82" t="s">
        <v>325</v>
      </c>
      <c r="G471" s="81" t="s">
        <v>786</v>
      </c>
      <c r="H471" s="83">
        <v>34.42</v>
      </c>
      <c r="I471" s="138"/>
      <c r="J471" s="129">
        <f t="shared" si="12"/>
        <v>0</v>
      </c>
      <c r="K471" s="84">
        <f t="shared" si="13"/>
        <v>0</v>
      </c>
      <c r="L471" s="82">
        <v>801</v>
      </c>
      <c r="M471" s="85">
        <v>2</v>
      </c>
    </row>
    <row r="472" spans="3:13" ht="14.4" customHeight="1" x14ac:dyDescent="0.3">
      <c r="C472" s="112">
        <v>286</v>
      </c>
      <c r="D472" s="113" t="s">
        <v>793</v>
      </c>
      <c r="E472" s="114" t="s">
        <v>794</v>
      </c>
      <c r="F472" s="113" t="s">
        <v>325</v>
      </c>
      <c r="G472" s="114" t="s">
        <v>786</v>
      </c>
      <c r="H472" s="115">
        <v>16</v>
      </c>
      <c r="I472" s="139"/>
      <c r="J472" s="130">
        <f t="shared" si="12"/>
        <v>0</v>
      </c>
      <c r="K472" s="116">
        <f t="shared" si="13"/>
        <v>0</v>
      </c>
      <c r="L472" s="113">
        <v>801</v>
      </c>
      <c r="M472" s="117">
        <v>1</v>
      </c>
    </row>
    <row r="473" spans="3:13" ht="14.4" customHeight="1" x14ac:dyDescent="0.3">
      <c r="C473" s="80">
        <v>386</v>
      </c>
      <c r="D473" s="80" t="s">
        <v>795</v>
      </c>
      <c r="E473" s="81" t="s">
        <v>796</v>
      </c>
      <c r="F473" s="82" t="s">
        <v>159</v>
      </c>
      <c r="G473" s="81" t="s">
        <v>786</v>
      </c>
      <c r="H473" s="83">
        <v>26.99</v>
      </c>
      <c r="I473" s="138"/>
      <c r="J473" s="129">
        <f t="shared" si="12"/>
        <v>0</v>
      </c>
      <c r="K473" s="84">
        <f t="shared" si="13"/>
        <v>0</v>
      </c>
      <c r="L473" s="82">
        <v>801</v>
      </c>
      <c r="M473" s="85">
        <v>2</v>
      </c>
    </row>
    <row r="474" spans="3:13" ht="14.4" customHeight="1" x14ac:dyDescent="0.3">
      <c r="C474" s="112">
        <v>429</v>
      </c>
      <c r="D474" s="113" t="s">
        <v>797</v>
      </c>
      <c r="E474" s="114" t="s">
        <v>798</v>
      </c>
      <c r="F474" s="113" t="s">
        <v>35</v>
      </c>
      <c r="G474" s="114" t="s">
        <v>786</v>
      </c>
      <c r="H474" s="115">
        <v>17.989999999999998</v>
      </c>
      <c r="I474" s="139"/>
      <c r="J474" s="130">
        <f t="shared" ref="J474:J537" si="14">$E$16</f>
        <v>0</v>
      </c>
      <c r="K474" s="116">
        <f t="shared" ref="K474:K537" si="15">H474*I474*(1-J474)</f>
        <v>0</v>
      </c>
      <c r="L474" s="113">
        <v>801</v>
      </c>
      <c r="M474" s="117">
        <v>1</v>
      </c>
    </row>
    <row r="475" spans="3:13" ht="14.4" customHeight="1" x14ac:dyDescent="0.3">
      <c r="C475" s="80">
        <v>560</v>
      </c>
      <c r="D475" s="80" t="s">
        <v>1394</v>
      </c>
      <c r="E475" s="81" t="s">
        <v>1395</v>
      </c>
      <c r="F475" s="82" t="s">
        <v>35</v>
      </c>
      <c r="G475" s="81" t="s">
        <v>786</v>
      </c>
      <c r="H475" s="83">
        <v>19.989999999999998</v>
      </c>
      <c r="I475" s="138"/>
      <c r="J475" s="129">
        <f t="shared" si="14"/>
        <v>0</v>
      </c>
      <c r="K475" s="84">
        <f t="shared" si="15"/>
        <v>0</v>
      </c>
      <c r="L475" s="82">
        <v>801</v>
      </c>
      <c r="M475" s="85">
        <v>2</v>
      </c>
    </row>
    <row r="476" spans="3:13" ht="14.4" customHeight="1" x14ac:dyDescent="0.3">
      <c r="C476" s="112">
        <v>201</v>
      </c>
      <c r="D476" s="113" t="s">
        <v>802</v>
      </c>
      <c r="E476" s="114" t="s">
        <v>1396</v>
      </c>
      <c r="F476" s="113" t="s">
        <v>39</v>
      </c>
      <c r="G476" s="114" t="s">
        <v>801</v>
      </c>
      <c r="H476" s="115">
        <v>32.799999999999997</v>
      </c>
      <c r="I476" s="139"/>
      <c r="J476" s="130">
        <f t="shared" si="14"/>
        <v>0</v>
      </c>
      <c r="K476" s="116">
        <f t="shared" si="15"/>
        <v>0</v>
      </c>
      <c r="L476" s="113">
        <v>801</v>
      </c>
      <c r="M476" s="117">
        <v>1</v>
      </c>
    </row>
    <row r="477" spans="3:13" ht="14.4" customHeight="1" x14ac:dyDescent="0.3">
      <c r="C477" s="80">
        <v>274</v>
      </c>
      <c r="D477" s="80" t="s">
        <v>804</v>
      </c>
      <c r="E477" s="81" t="s">
        <v>1397</v>
      </c>
      <c r="F477" s="82" t="s">
        <v>325</v>
      </c>
      <c r="G477" s="81" t="s">
        <v>801</v>
      </c>
      <c r="H477" s="83">
        <v>26.56</v>
      </c>
      <c r="I477" s="138"/>
      <c r="J477" s="129">
        <f t="shared" si="14"/>
        <v>0</v>
      </c>
      <c r="K477" s="84">
        <f t="shared" si="15"/>
        <v>0</v>
      </c>
      <c r="L477" s="82">
        <v>801</v>
      </c>
      <c r="M477" s="85">
        <v>2</v>
      </c>
    </row>
    <row r="478" spans="3:13" ht="14.4" customHeight="1" x14ac:dyDescent="0.3">
      <c r="C478" s="112">
        <v>275</v>
      </c>
      <c r="D478" s="113" t="s">
        <v>806</v>
      </c>
      <c r="E478" s="114" t="s">
        <v>1398</v>
      </c>
      <c r="F478" s="113" t="s">
        <v>325</v>
      </c>
      <c r="G478" s="114" t="s">
        <v>801</v>
      </c>
      <c r="H478" s="115">
        <v>55.14</v>
      </c>
      <c r="I478" s="139"/>
      <c r="J478" s="130">
        <f t="shared" si="14"/>
        <v>0</v>
      </c>
      <c r="K478" s="116">
        <f t="shared" si="15"/>
        <v>0</v>
      </c>
      <c r="L478" s="113">
        <v>802</v>
      </c>
      <c r="M478" s="117">
        <v>1</v>
      </c>
    </row>
    <row r="479" spans="3:13" ht="14.4" customHeight="1" x14ac:dyDescent="0.3">
      <c r="C479" s="80">
        <v>278</v>
      </c>
      <c r="D479" s="80" t="s">
        <v>631</v>
      </c>
      <c r="E479" s="81" t="s">
        <v>1399</v>
      </c>
      <c r="F479" s="82" t="s">
        <v>325</v>
      </c>
      <c r="G479" s="81" t="s">
        <v>801</v>
      </c>
      <c r="H479" s="83">
        <v>39.799999999999997</v>
      </c>
      <c r="I479" s="138"/>
      <c r="J479" s="129">
        <f t="shared" si="14"/>
        <v>0</v>
      </c>
      <c r="K479" s="84">
        <f t="shared" si="15"/>
        <v>0</v>
      </c>
      <c r="L479" s="82">
        <v>802</v>
      </c>
      <c r="M479" s="85">
        <v>2</v>
      </c>
    </row>
    <row r="480" spans="3:13" ht="14.4" customHeight="1" x14ac:dyDescent="0.3">
      <c r="C480" s="112">
        <v>294</v>
      </c>
      <c r="D480" s="113" t="s">
        <v>808</v>
      </c>
      <c r="E480" s="114" t="s">
        <v>1400</v>
      </c>
      <c r="F480" s="113" t="s">
        <v>97</v>
      </c>
      <c r="G480" s="114" t="s">
        <v>801</v>
      </c>
      <c r="H480" s="115">
        <v>17.18</v>
      </c>
      <c r="I480" s="139"/>
      <c r="J480" s="130">
        <f t="shared" si="14"/>
        <v>0</v>
      </c>
      <c r="K480" s="116">
        <f t="shared" si="15"/>
        <v>0</v>
      </c>
      <c r="L480" s="113">
        <v>802</v>
      </c>
      <c r="M480" s="117">
        <v>1</v>
      </c>
    </row>
    <row r="481" spans="3:13" ht="14.4" customHeight="1" x14ac:dyDescent="0.3">
      <c r="C481" s="80">
        <v>295</v>
      </c>
      <c r="D481" s="80" t="s">
        <v>810</v>
      </c>
      <c r="E481" s="81" t="s">
        <v>1401</v>
      </c>
      <c r="F481" s="82" t="s">
        <v>97</v>
      </c>
      <c r="G481" s="81" t="s">
        <v>801</v>
      </c>
      <c r="H481" s="83">
        <v>14.22</v>
      </c>
      <c r="I481" s="138"/>
      <c r="J481" s="129">
        <f t="shared" si="14"/>
        <v>0</v>
      </c>
      <c r="K481" s="84">
        <f t="shared" si="15"/>
        <v>0</v>
      </c>
      <c r="L481" s="82">
        <v>802</v>
      </c>
      <c r="M481" s="85">
        <v>2</v>
      </c>
    </row>
    <row r="482" spans="3:13" ht="14.4" customHeight="1" x14ac:dyDescent="0.3">
      <c r="C482" s="112">
        <v>455</v>
      </c>
      <c r="D482" s="113" t="s">
        <v>812</v>
      </c>
      <c r="E482" s="114" t="s">
        <v>1402</v>
      </c>
      <c r="F482" s="113" t="s">
        <v>50</v>
      </c>
      <c r="G482" s="114" t="s">
        <v>801</v>
      </c>
      <c r="H482" s="115">
        <v>8.99</v>
      </c>
      <c r="I482" s="139"/>
      <c r="J482" s="130">
        <f t="shared" si="14"/>
        <v>0</v>
      </c>
      <c r="K482" s="116">
        <f t="shared" si="15"/>
        <v>0</v>
      </c>
      <c r="L482" s="113">
        <v>802</v>
      </c>
      <c r="M482" s="117">
        <v>1</v>
      </c>
    </row>
    <row r="483" spans="3:13" ht="14.4" customHeight="1" x14ac:dyDescent="0.3">
      <c r="C483" s="80">
        <v>456</v>
      </c>
      <c r="D483" s="80" t="s">
        <v>814</v>
      </c>
      <c r="E483" s="81" t="s">
        <v>1403</v>
      </c>
      <c r="F483" s="82" t="s">
        <v>50</v>
      </c>
      <c r="G483" s="81" t="s">
        <v>801</v>
      </c>
      <c r="H483" s="83">
        <v>13.99</v>
      </c>
      <c r="I483" s="138"/>
      <c r="J483" s="129">
        <f t="shared" si="14"/>
        <v>0</v>
      </c>
      <c r="K483" s="84">
        <f t="shared" si="15"/>
        <v>0</v>
      </c>
      <c r="L483" s="82">
        <v>802</v>
      </c>
      <c r="M483" s="85">
        <v>2</v>
      </c>
    </row>
    <row r="484" spans="3:13" ht="14.4" customHeight="1" x14ac:dyDescent="0.3">
      <c r="C484" s="112">
        <v>457</v>
      </c>
      <c r="D484" s="113" t="s">
        <v>816</v>
      </c>
      <c r="E484" s="114" t="s">
        <v>1404</v>
      </c>
      <c r="F484" s="113" t="s">
        <v>50</v>
      </c>
      <c r="G484" s="114" t="s">
        <v>801</v>
      </c>
      <c r="H484" s="115">
        <v>13.99</v>
      </c>
      <c r="I484" s="139"/>
      <c r="J484" s="130">
        <f t="shared" si="14"/>
        <v>0</v>
      </c>
      <c r="K484" s="116">
        <f t="shared" si="15"/>
        <v>0</v>
      </c>
      <c r="L484" s="113">
        <v>802</v>
      </c>
      <c r="M484" s="117">
        <v>1</v>
      </c>
    </row>
    <row r="485" spans="3:13" ht="14.4" customHeight="1" x14ac:dyDescent="0.3">
      <c r="C485" s="80">
        <v>458</v>
      </c>
      <c r="D485" s="80" t="s">
        <v>818</v>
      </c>
      <c r="E485" s="81" t="s">
        <v>1405</v>
      </c>
      <c r="F485" s="82" t="s">
        <v>50</v>
      </c>
      <c r="G485" s="81" t="s">
        <v>801</v>
      </c>
      <c r="H485" s="83">
        <v>15.99</v>
      </c>
      <c r="I485" s="138"/>
      <c r="J485" s="129">
        <f t="shared" si="14"/>
        <v>0</v>
      </c>
      <c r="K485" s="84">
        <f t="shared" si="15"/>
        <v>0</v>
      </c>
      <c r="L485" s="82">
        <v>802</v>
      </c>
      <c r="M485" s="85">
        <v>2</v>
      </c>
    </row>
    <row r="486" spans="3:13" ht="14.4" customHeight="1" x14ac:dyDescent="0.3">
      <c r="C486" s="112">
        <v>460</v>
      </c>
      <c r="D486" s="113" t="s">
        <v>820</v>
      </c>
      <c r="E486" s="114" t="s">
        <v>1406</v>
      </c>
      <c r="F486" s="113" t="s">
        <v>50</v>
      </c>
      <c r="G486" s="114" t="s">
        <v>801</v>
      </c>
      <c r="H486" s="115">
        <v>11.99</v>
      </c>
      <c r="I486" s="139"/>
      <c r="J486" s="130">
        <f t="shared" si="14"/>
        <v>0</v>
      </c>
      <c r="K486" s="116">
        <f t="shared" si="15"/>
        <v>0</v>
      </c>
      <c r="L486" s="113">
        <v>803</v>
      </c>
      <c r="M486" s="117">
        <v>1</v>
      </c>
    </row>
    <row r="487" spans="3:13" ht="14.4" customHeight="1" x14ac:dyDescent="0.3">
      <c r="C487" s="80">
        <v>461</v>
      </c>
      <c r="D487" s="80" t="s">
        <v>822</v>
      </c>
      <c r="E487" s="81" t="s">
        <v>1407</v>
      </c>
      <c r="F487" s="82" t="s">
        <v>50</v>
      </c>
      <c r="G487" s="81" t="s">
        <v>801</v>
      </c>
      <c r="H487" s="83">
        <v>8.99</v>
      </c>
      <c r="I487" s="138"/>
      <c r="J487" s="129">
        <f t="shared" si="14"/>
        <v>0</v>
      </c>
      <c r="K487" s="84">
        <f t="shared" si="15"/>
        <v>0</v>
      </c>
      <c r="L487" s="82">
        <v>803</v>
      </c>
      <c r="M487" s="85">
        <v>2</v>
      </c>
    </row>
    <row r="488" spans="3:13" ht="14.4" customHeight="1" x14ac:dyDescent="0.3">
      <c r="C488" s="112">
        <v>462</v>
      </c>
      <c r="D488" s="113" t="s">
        <v>824</v>
      </c>
      <c r="E488" s="114" t="s">
        <v>1408</v>
      </c>
      <c r="F488" s="113" t="s">
        <v>50</v>
      </c>
      <c r="G488" s="114" t="s">
        <v>801</v>
      </c>
      <c r="H488" s="115">
        <v>15.99</v>
      </c>
      <c r="I488" s="139"/>
      <c r="J488" s="130">
        <f t="shared" si="14"/>
        <v>0</v>
      </c>
      <c r="K488" s="116">
        <f t="shared" si="15"/>
        <v>0</v>
      </c>
      <c r="L488" s="113">
        <v>803</v>
      </c>
      <c r="M488" s="117">
        <v>1</v>
      </c>
    </row>
    <row r="489" spans="3:13" ht="14.4" customHeight="1" x14ac:dyDescent="0.3">
      <c r="C489" s="80">
        <v>510</v>
      </c>
      <c r="D489" s="80" t="s">
        <v>826</v>
      </c>
      <c r="E489" s="81" t="s">
        <v>1409</v>
      </c>
      <c r="F489" s="82" t="s">
        <v>97</v>
      </c>
      <c r="G489" s="81" t="s">
        <v>828</v>
      </c>
      <c r="H489" s="83">
        <v>19.8</v>
      </c>
      <c r="I489" s="138"/>
      <c r="J489" s="129">
        <f t="shared" si="14"/>
        <v>0</v>
      </c>
      <c r="K489" s="84">
        <f t="shared" si="15"/>
        <v>0</v>
      </c>
      <c r="L489" s="82">
        <v>803</v>
      </c>
      <c r="M489" s="85">
        <v>2</v>
      </c>
    </row>
    <row r="490" spans="3:13" ht="14.4" customHeight="1" x14ac:dyDescent="0.3">
      <c r="C490" s="112">
        <v>516</v>
      </c>
      <c r="D490" s="113" t="s">
        <v>829</v>
      </c>
      <c r="E490" s="114" t="s">
        <v>1410</v>
      </c>
      <c r="F490" s="113" t="s">
        <v>325</v>
      </c>
      <c r="G490" s="114" t="s">
        <v>828</v>
      </c>
      <c r="H490" s="115">
        <v>32.86</v>
      </c>
      <c r="I490" s="139"/>
      <c r="J490" s="130">
        <f t="shared" si="14"/>
        <v>0</v>
      </c>
      <c r="K490" s="116">
        <f t="shared" si="15"/>
        <v>0</v>
      </c>
      <c r="L490" s="113">
        <v>803</v>
      </c>
      <c r="M490" s="117">
        <v>1</v>
      </c>
    </row>
    <row r="491" spans="3:13" ht="14.4" customHeight="1" x14ac:dyDescent="0.3">
      <c r="C491" s="80">
        <v>591</v>
      </c>
      <c r="D491" s="80" t="s">
        <v>1411</v>
      </c>
      <c r="E491" s="81" t="s">
        <v>1412</v>
      </c>
      <c r="F491" s="82" t="s">
        <v>1194</v>
      </c>
      <c r="G491" s="81" t="s">
        <v>828</v>
      </c>
      <c r="H491" s="83">
        <v>23.4</v>
      </c>
      <c r="I491" s="138"/>
      <c r="J491" s="129">
        <f t="shared" si="14"/>
        <v>0</v>
      </c>
      <c r="K491" s="84">
        <f t="shared" si="15"/>
        <v>0</v>
      </c>
      <c r="L491" s="82">
        <v>803</v>
      </c>
      <c r="M491" s="85">
        <v>2</v>
      </c>
    </row>
    <row r="492" spans="3:13" ht="14.4" customHeight="1" x14ac:dyDescent="0.3">
      <c r="C492" s="112">
        <v>592</v>
      </c>
      <c r="D492" s="113" t="s">
        <v>1413</v>
      </c>
      <c r="E492" s="114" t="s">
        <v>1414</v>
      </c>
      <c r="F492" s="113" t="s">
        <v>1194</v>
      </c>
      <c r="G492" s="114" t="s">
        <v>828</v>
      </c>
      <c r="H492" s="115">
        <v>23.4</v>
      </c>
      <c r="I492" s="139"/>
      <c r="J492" s="130">
        <f t="shared" si="14"/>
        <v>0</v>
      </c>
      <c r="K492" s="116">
        <f t="shared" si="15"/>
        <v>0</v>
      </c>
      <c r="L492" s="113">
        <v>803</v>
      </c>
      <c r="M492" s="117">
        <v>1</v>
      </c>
    </row>
    <row r="493" spans="3:13" ht="14.4" customHeight="1" x14ac:dyDescent="0.3">
      <c r="C493" s="80">
        <v>593</v>
      </c>
      <c r="D493" s="80" t="s">
        <v>1415</v>
      </c>
      <c r="E493" s="81" t="s">
        <v>1416</v>
      </c>
      <c r="F493" s="82" t="s">
        <v>1194</v>
      </c>
      <c r="G493" s="81" t="s">
        <v>828</v>
      </c>
      <c r="H493" s="83">
        <v>23.4</v>
      </c>
      <c r="I493" s="138"/>
      <c r="J493" s="129">
        <f t="shared" si="14"/>
        <v>0</v>
      </c>
      <c r="K493" s="84">
        <f t="shared" si="15"/>
        <v>0</v>
      </c>
      <c r="L493" s="82">
        <v>803</v>
      </c>
      <c r="M493" s="85">
        <v>2</v>
      </c>
    </row>
    <row r="494" spans="3:13" ht="14.4" customHeight="1" x14ac:dyDescent="0.3">
      <c r="C494" s="112">
        <v>594</v>
      </c>
      <c r="D494" s="113" t="s">
        <v>1417</v>
      </c>
      <c r="E494" s="114" t="s">
        <v>1418</v>
      </c>
      <c r="F494" s="113" t="s">
        <v>1194</v>
      </c>
      <c r="G494" s="114" t="s">
        <v>828</v>
      </c>
      <c r="H494" s="115">
        <v>23.4</v>
      </c>
      <c r="I494" s="139"/>
      <c r="J494" s="130">
        <f t="shared" si="14"/>
        <v>0</v>
      </c>
      <c r="K494" s="116">
        <f t="shared" si="15"/>
        <v>0</v>
      </c>
      <c r="L494" s="113">
        <v>803</v>
      </c>
      <c r="M494" s="117">
        <v>1</v>
      </c>
    </row>
    <row r="495" spans="3:13" ht="14.4" customHeight="1" x14ac:dyDescent="0.3">
      <c r="C495" s="80">
        <v>613</v>
      </c>
      <c r="D495" s="80" t="s">
        <v>1419</v>
      </c>
      <c r="E495" s="81" t="s">
        <v>1420</v>
      </c>
      <c r="F495" s="82" t="s">
        <v>50</v>
      </c>
      <c r="G495" s="81" t="s">
        <v>828</v>
      </c>
      <c r="H495" s="83">
        <v>15.99</v>
      </c>
      <c r="I495" s="138"/>
      <c r="J495" s="129">
        <f t="shared" si="14"/>
        <v>0</v>
      </c>
      <c r="K495" s="84">
        <f t="shared" si="15"/>
        <v>0</v>
      </c>
      <c r="L495" s="82">
        <v>803</v>
      </c>
      <c r="M495" s="85">
        <v>2</v>
      </c>
    </row>
    <row r="496" spans="3:13" ht="14.4" customHeight="1" x14ac:dyDescent="0.3">
      <c r="C496" s="112">
        <v>614</v>
      </c>
      <c r="D496" s="113" t="s">
        <v>1421</v>
      </c>
      <c r="E496" s="114" t="s">
        <v>1422</v>
      </c>
      <c r="F496" s="113" t="s">
        <v>50</v>
      </c>
      <c r="G496" s="114" t="s">
        <v>828</v>
      </c>
      <c r="H496" s="115">
        <v>13.99</v>
      </c>
      <c r="I496" s="139"/>
      <c r="J496" s="130">
        <f t="shared" si="14"/>
        <v>0</v>
      </c>
      <c r="K496" s="116">
        <f t="shared" si="15"/>
        <v>0</v>
      </c>
      <c r="L496" s="113">
        <v>803</v>
      </c>
      <c r="M496" s="117">
        <v>1</v>
      </c>
    </row>
    <row r="497" spans="3:13" ht="14.4" customHeight="1" x14ac:dyDescent="0.3">
      <c r="C497" s="80">
        <v>615</v>
      </c>
      <c r="D497" s="80" t="s">
        <v>1423</v>
      </c>
      <c r="E497" s="81" t="s">
        <v>1424</v>
      </c>
      <c r="F497" s="82" t="s">
        <v>50</v>
      </c>
      <c r="G497" s="81" t="s">
        <v>828</v>
      </c>
      <c r="H497" s="83">
        <v>13.99</v>
      </c>
      <c r="I497" s="138"/>
      <c r="J497" s="129">
        <f t="shared" si="14"/>
        <v>0</v>
      </c>
      <c r="K497" s="84">
        <f t="shared" si="15"/>
        <v>0</v>
      </c>
      <c r="L497" s="82">
        <v>803</v>
      </c>
      <c r="M497" s="85">
        <v>2</v>
      </c>
    </row>
    <row r="498" spans="3:13" ht="14.4" customHeight="1" x14ac:dyDescent="0.3">
      <c r="C498" s="112">
        <v>616</v>
      </c>
      <c r="D498" s="113" t="s">
        <v>1425</v>
      </c>
      <c r="E498" s="114" t="s">
        <v>1426</v>
      </c>
      <c r="F498" s="113" t="s">
        <v>50</v>
      </c>
      <c r="G498" s="114" t="s">
        <v>828</v>
      </c>
      <c r="H498" s="115">
        <v>13.99</v>
      </c>
      <c r="I498" s="139"/>
      <c r="J498" s="130">
        <f t="shared" si="14"/>
        <v>0</v>
      </c>
      <c r="K498" s="116">
        <f t="shared" si="15"/>
        <v>0</v>
      </c>
      <c r="L498" s="113">
        <v>803</v>
      </c>
      <c r="M498" s="117">
        <v>1</v>
      </c>
    </row>
    <row r="499" spans="3:13" ht="14.4" customHeight="1" x14ac:dyDescent="0.3">
      <c r="C499" s="80">
        <v>617</v>
      </c>
      <c r="D499" s="80" t="s">
        <v>1427</v>
      </c>
      <c r="E499" s="81" t="s">
        <v>1428</v>
      </c>
      <c r="F499" s="82" t="s">
        <v>50</v>
      </c>
      <c r="G499" s="81" t="s">
        <v>828</v>
      </c>
      <c r="H499" s="83">
        <v>13.99</v>
      </c>
      <c r="I499" s="138"/>
      <c r="J499" s="129">
        <f t="shared" si="14"/>
        <v>0</v>
      </c>
      <c r="K499" s="84">
        <f t="shared" si="15"/>
        <v>0</v>
      </c>
      <c r="L499" s="82">
        <v>803</v>
      </c>
      <c r="M499" s="85">
        <v>2</v>
      </c>
    </row>
    <row r="500" spans="3:13" ht="14.4" customHeight="1" x14ac:dyDescent="0.3">
      <c r="C500" s="112">
        <v>618</v>
      </c>
      <c r="D500" s="113" t="s">
        <v>1429</v>
      </c>
      <c r="E500" s="114" t="s">
        <v>1430</v>
      </c>
      <c r="F500" s="113" t="s">
        <v>50</v>
      </c>
      <c r="G500" s="114" t="s">
        <v>828</v>
      </c>
      <c r="H500" s="115">
        <v>11.99</v>
      </c>
      <c r="I500" s="139"/>
      <c r="J500" s="130">
        <f t="shared" si="14"/>
        <v>0</v>
      </c>
      <c r="K500" s="116">
        <f t="shared" si="15"/>
        <v>0</v>
      </c>
      <c r="L500" s="113">
        <v>803</v>
      </c>
      <c r="M500" s="117">
        <v>1</v>
      </c>
    </row>
    <row r="501" spans="3:13" ht="14.4" customHeight="1" x14ac:dyDescent="0.3">
      <c r="C501" s="80">
        <v>619</v>
      </c>
      <c r="D501" s="80" t="s">
        <v>1431</v>
      </c>
      <c r="E501" s="81" t="s">
        <v>1432</v>
      </c>
      <c r="F501" s="82" t="s">
        <v>50</v>
      </c>
      <c r="G501" s="81" t="s">
        <v>828</v>
      </c>
      <c r="H501" s="83">
        <v>11.99</v>
      </c>
      <c r="I501" s="138"/>
      <c r="J501" s="129">
        <f t="shared" si="14"/>
        <v>0</v>
      </c>
      <c r="K501" s="84">
        <f t="shared" si="15"/>
        <v>0</v>
      </c>
      <c r="L501" s="82">
        <v>803</v>
      </c>
      <c r="M501" s="85">
        <v>2</v>
      </c>
    </row>
    <row r="502" spans="3:13" ht="14.4" customHeight="1" x14ac:dyDescent="0.3">
      <c r="C502" s="112">
        <v>620</v>
      </c>
      <c r="D502" s="113" t="s">
        <v>1433</v>
      </c>
      <c r="E502" s="114" t="s">
        <v>1434</v>
      </c>
      <c r="F502" s="113" t="s">
        <v>50</v>
      </c>
      <c r="G502" s="114" t="s">
        <v>828</v>
      </c>
      <c r="H502" s="115">
        <v>8.99</v>
      </c>
      <c r="I502" s="139"/>
      <c r="J502" s="130">
        <f t="shared" si="14"/>
        <v>0</v>
      </c>
      <c r="K502" s="116">
        <f t="shared" si="15"/>
        <v>0</v>
      </c>
      <c r="L502" s="113">
        <v>803</v>
      </c>
      <c r="M502" s="117">
        <v>1</v>
      </c>
    </row>
    <row r="503" spans="3:13" ht="14.4" customHeight="1" x14ac:dyDescent="0.3">
      <c r="C503" s="80">
        <v>621</v>
      </c>
      <c r="D503" s="80" t="s">
        <v>1435</v>
      </c>
      <c r="E503" s="81" t="s">
        <v>1436</v>
      </c>
      <c r="F503" s="82" t="s">
        <v>50</v>
      </c>
      <c r="G503" s="81" t="s">
        <v>828</v>
      </c>
      <c r="H503" s="83">
        <v>8.99</v>
      </c>
      <c r="I503" s="138"/>
      <c r="J503" s="129">
        <f t="shared" si="14"/>
        <v>0</v>
      </c>
      <c r="K503" s="84">
        <f t="shared" si="15"/>
        <v>0</v>
      </c>
      <c r="L503" s="82">
        <v>803</v>
      </c>
      <c r="M503" s="85">
        <v>2</v>
      </c>
    </row>
    <row r="504" spans="3:13" ht="14.4" customHeight="1" x14ac:dyDescent="0.3">
      <c r="C504" s="112">
        <v>622</v>
      </c>
      <c r="D504" s="113" t="s">
        <v>1437</v>
      </c>
      <c r="E504" s="114" t="s">
        <v>1438</v>
      </c>
      <c r="F504" s="113" t="s">
        <v>50</v>
      </c>
      <c r="G504" s="114" t="s">
        <v>828</v>
      </c>
      <c r="H504" s="115">
        <v>13.99</v>
      </c>
      <c r="I504" s="139"/>
      <c r="J504" s="130">
        <f t="shared" si="14"/>
        <v>0</v>
      </c>
      <c r="K504" s="116">
        <f t="shared" si="15"/>
        <v>0</v>
      </c>
      <c r="L504" s="113">
        <v>803</v>
      </c>
      <c r="M504" s="117">
        <v>1</v>
      </c>
    </row>
    <row r="505" spans="3:13" ht="14.4" customHeight="1" x14ac:dyDescent="0.3">
      <c r="C505" s="80">
        <v>623</v>
      </c>
      <c r="D505" s="80" t="s">
        <v>1439</v>
      </c>
      <c r="E505" s="81" t="s">
        <v>1440</v>
      </c>
      <c r="F505" s="82" t="s">
        <v>50</v>
      </c>
      <c r="G505" s="81" t="s">
        <v>828</v>
      </c>
      <c r="H505" s="83">
        <v>15</v>
      </c>
      <c r="I505" s="138"/>
      <c r="J505" s="129">
        <f t="shared" si="14"/>
        <v>0</v>
      </c>
      <c r="K505" s="84">
        <f t="shared" si="15"/>
        <v>0</v>
      </c>
      <c r="L505" s="82">
        <v>803</v>
      </c>
      <c r="M505" s="85">
        <v>2</v>
      </c>
    </row>
    <row r="506" spans="3:13" ht="14.4" customHeight="1" x14ac:dyDescent="0.3">
      <c r="C506" s="112">
        <v>624</v>
      </c>
      <c r="D506" s="113" t="s">
        <v>1441</v>
      </c>
      <c r="E506" s="114" t="s">
        <v>1442</v>
      </c>
      <c r="F506" s="113" t="s">
        <v>50</v>
      </c>
      <c r="G506" s="114" t="s">
        <v>828</v>
      </c>
      <c r="H506" s="115">
        <v>15</v>
      </c>
      <c r="I506" s="139"/>
      <c r="J506" s="130">
        <f t="shared" si="14"/>
        <v>0</v>
      </c>
      <c r="K506" s="116">
        <f t="shared" si="15"/>
        <v>0</v>
      </c>
      <c r="L506" s="113">
        <v>803</v>
      </c>
      <c r="M506" s="117">
        <v>1</v>
      </c>
    </row>
    <row r="507" spans="3:13" ht="14.4" customHeight="1" x14ac:dyDescent="0.3">
      <c r="C507" s="47"/>
      <c r="D507" s="47"/>
      <c r="E507" s="48" t="s">
        <v>1181</v>
      </c>
      <c r="F507" s="49"/>
      <c r="G507" s="49"/>
      <c r="H507" s="49"/>
      <c r="I507" s="137"/>
      <c r="J507" s="127"/>
      <c r="K507" s="49"/>
      <c r="L507" s="50">
        <v>803</v>
      </c>
      <c r="M507" s="63">
        <v>2</v>
      </c>
    </row>
    <row r="508" spans="3:13" ht="14.4" customHeight="1" x14ac:dyDescent="0.3">
      <c r="C508" s="80">
        <v>601</v>
      </c>
      <c r="D508" s="80" t="s">
        <v>1443</v>
      </c>
      <c r="E508" s="81" t="s">
        <v>1444</v>
      </c>
      <c r="F508" s="82" t="s">
        <v>35</v>
      </c>
      <c r="G508" s="81" t="s">
        <v>1181</v>
      </c>
      <c r="H508" s="83">
        <v>19.989999999999998</v>
      </c>
      <c r="I508" s="138"/>
      <c r="J508" s="129">
        <f t="shared" si="14"/>
        <v>0</v>
      </c>
      <c r="K508" s="84">
        <f t="shared" si="15"/>
        <v>0</v>
      </c>
      <c r="L508" s="82">
        <v>803</v>
      </c>
      <c r="M508" s="85">
        <v>1</v>
      </c>
    </row>
    <row r="509" spans="3:13" ht="14.4" customHeight="1" x14ac:dyDescent="0.3">
      <c r="C509" s="112">
        <v>602</v>
      </c>
      <c r="D509" s="113" t="s">
        <v>1445</v>
      </c>
      <c r="E509" s="114" t="s">
        <v>1446</v>
      </c>
      <c r="F509" s="113" t="s">
        <v>35</v>
      </c>
      <c r="G509" s="114" t="s">
        <v>1181</v>
      </c>
      <c r="H509" s="115">
        <v>23.99</v>
      </c>
      <c r="I509" s="139"/>
      <c r="J509" s="130">
        <f t="shared" si="14"/>
        <v>0</v>
      </c>
      <c r="K509" s="116">
        <f t="shared" si="15"/>
        <v>0</v>
      </c>
      <c r="L509" s="113">
        <v>803</v>
      </c>
      <c r="M509" s="117">
        <v>2</v>
      </c>
    </row>
    <row r="510" spans="3:13" ht="14.4" customHeight="1" x14ac:dyDescent="0.3">
      <c r="C510" s="90">
        <v>603</v>
      </c>
      <c r="D510" s="211" t="s">
        <v>1447</v>
      </c>
      <c r="E510" s="212" t="s">
        <v>1448</v>
      </c>
      <c r="F510" s="211" t="s">
        <v>35</v>
      </c>
      <c r="G510" s="212" t="s">
        <v>1181</v>
      </c>
      <c r="H510" s="214">
        <v>10.99</v>
      </c>
      <c r="I510" s="200"/>
      <c r="J510" s="223">
        <f t="shared" si="14"/>
        <v>0</v>
      </c>
      <c r="K510" s="222">
        <f t="shared" si="15"/>
        <v>0</v>
      </c>
      <c r="L510" s="211">
        <v>803</v>
      </c>
      <c r="M510" s="220">
        <v>1</v>
      </c>
    </row>
    <row r="511" spans="3:13" ht="14.4" customHeight="1" x14ac:dyDescent="0.3">
      <c r="C511" s="112">
        <v>604</v>
      </c>
      <c r="D511" s="201" t="s">
        <v>1449</v>
      </c>
      <c r="E511" s="202" t="s">
        <v>1450</v>
      </c>
      <c r="F511" s="201" t="s">
        <v>35</v>
      </c>
      <c r="G511" s="203" t="s">
        <v>1181</v>
      </c>
      <c r="H511" s="204">
        <v>9.99</v>
      </c>
      <c r="I511" s="199"/>
      <c r="J511" s="136">
        <f t="shared" si="14"/>
        <v>0</v>
      </c>
      <c r="K511" s="205">
        <f t="shared" si="15"/>
        <v>0</v>
      </c>
      <c r="L511" s="201">
        <v>803</v>
      </c>
      <c r="M511" s="206">
        <v>2</v>
      </c>
    </row>
    <row r="512" spans="3:13" ht="14.4" customHeight="1" x14ac:dyDescent="0.3">
      <c r="C512" s="90">
        <v>605</v>
      </c>
      <c r="D512" s="211" t="s">
        <v>1451</v>
      </c>
      <c r="E512" s="212" t="s">
        <v>1452</v>
      </c>
      <c r="F512" s="211" t="s">
        <v>35</v>
      </c>
      <c r="G512" s="212" t="s">
        <v>1181</v>
      </c>
      <c r="H512" s="213">
        <v>11.99</v>
      </c>
      <c r="I512" s="200"/>
      <c r="J512" s="223">
        <f t="shared" si="14"/>
        <v>0</v>
      </c>
      <c r="K512" s="222">
        <f t="shared" si="15"/>
        <v>0</v>
      </c>
      <c r="L512" s="211">
        <v>803</v>
      </c>
      <c r="M512" s="220">
        <v>1</v>
      </c>
    </row>
    <row r="513" spans="2:13" ht="14.4" customHeight="1" x14ac:dyDescent="0.3">
      <c r="C513" s="112">
        <v>626</v>
      </c>
      <c r="D513" s="228" t="s">
        <v>1453</v>
      </c>
      <c r="E513" s="203" t="s">
        <v>1454</v>
      </c>
      <c r="F513" s="201" t="s">
        <v>50</v>
      </c>
      <c r="G513" s="203" t="s">
        <v>1181</v>
      </c>
      <c r="H513" s="229">
        <v>5.15</v>
      </c>
      <c r="I513" s="199"/>
      <c r="J513" s="130">
        <f t="shared" si="14"/>
        <v>0</v>
      </c>
      <c r="K513" s="205">
        <f t="shared" si="15"/>
        <v>0</v>
      </c>
      <c r="L513" s="201">
        <v>804</v>
      </c>
      <c r="M513" s="206">
        <v>2</v>
      </c>
    </row>
    <row r="514" spans="2:13" ht="14.4" customHeight="1" x14ac:dyDescent="0.3">
      <c r="C514" s="90">
        <v>629</v>
      </c>
      <c r="D514" s="211" t="s">
        <v>1455</v>
      </c>
      <c r="E514" s="212" t="s">
        <v>1456</v>
      </c>
      <c r="F514" s="211" t="s">
        <v>50</v>
      </c>
      <c r="G514" s="212" t="s">
        <v>1181</v>
      </c>
      <c r="H514" s="213">
        <v>15.75</v>
      </c>
      <c r="I514" s="200"/>
      <c r="J514" s="221">
        <f t="shared" si="14"/>
        <v>0</v>
      </c>
      <c r="K514" s="222">
        <f t="shared" si="15"/>
        <v>0</v>
      </c>
      <c r="L514" s="211">
        <v>804</v>
      </c>
      <c r="M514" s="220">
        <v>1</v>
      </c>
    </row>
    <row r="515" spans="2:13" ht="14.4" customHeight="1" x14ac:dyDescent="0.3">
      <c r="C515" s="112">
        <v>648</v>
      </c>
      <c r="D515" s="228" t="s">
        <v>1457</v>
      </c>
      <c r="E515" s="203" t="s">
        <v>1458</v>
      </c>
      <c r="F515" s="201" t="s">
        <v>35</v>
      </c>
      <c r="G515" s="203" t="s">
        <v>1181</v>
      </c>
      <c r="H515" s="229">
        <v>27.99</v>
      </c>
      <c r="I515" s="199"/>
      <c r="J515" s="130">
        <f t="shared" si="14"/>
        <v>0</v>
      </c>
      <c r="K515" s="205">
        <f t="shared" si="15"/>
        <v>0</v>
      </c>
      <c r="L515" s="201">
        <v>804</v>
      </c>
      <c r="M515" s="206">
        <v>2</v>
      </c>
    </row>
    <row r="516" spans="2:13" ht="14.4" customHeight="1" x14ac:dyDescent="0.3">
      <c r="C516" s="90">
        <v>649</v>
      </c>
      <c r="D516" s="211" t="s">
        <v>1459</v>
      </c>
      <c r="E516" s="212" t="s">
        <v>1460</v>
      </c>
      <c r="F516" s="211" t="s">
        <v>35</v>
      </c>
      <c r="G516" s="212" t="s">
        <v>1181</v>
      </c>
      <c r="H516" s="213">
        <v>32.99</v>
      </c>
      <c r="I516" s="200"/>
      <c r="J516" s="221">
        <f t="shared" si="14"/>
        <v>0</v>
      </c>
      <c r="K516" s="222">
        <f t="shared" si="15"/>
        <v>0</v>
      </c>
      <c r="L516" s="211">
        <v>804</v>
      </c>
      <c r="M516" s="220">
        <v>1</v>
      </c>
    </row>
    <row r="517" spans="2:13" ht="14.4" customHeight="1" x14ac:dyDescent="0.3">
      <c r="C517" s="47"/>
      <c r="D517" s="47"/>
      <c r="E517" s="48" t="s">
        <v>831</v>
      </c>
      <c r="F517" s="49"/>
      <c r="G517" s="49"/>
      <c r="H517" s="49"/>
      <c r="I517" s="137"/>
      <c r="J517" s="127"/>
      <c r="K517" s="49"/>
      <c r="L517" s="50">
        <v>804</v>
      </c>
      <c r="M517" s="63">
        <v>2</v>
      </c>
    </row>
    <row r="518" spans="2:13" ht="14.4" customHeight="1" x14ac:dyDescent="0.3">
      <c r="B518" s="282" t="s">
        <v>1244</v>
      </c>
      <c r="C518" s="80">
        <v>67</v>
      </c>
      <c r="D518" s="283" t="s">
        <v>832</v>
      </c>
      <c r="E518" s="284" t="s">
        <v>833</v>
      </c>
      <c r="F518" s="285" t="s">
        <v>35</v>
      </c>
      <c r="G518" s="284" t="s">
        <v>834</v>
      </c>
      <c r="H518" s="286">
        <v>94.9</v>
      </c>
      <c r="I518" s="287"/>
      <c r="J518" s="288">
        <f t="shared" si="14"/>
        <v>0</v>
      </c>
      <c r="K518" s="289">
        <f t="shared" si="15"/>
        <v>0</v>
      </c>
      <c r="L518" s="82">
        <v>804</v>
      </c>
      <c r="M518" s="85">
        <v>1</v>
      </c>
    </row>
    <row r="519" spans="2:13" ht="14.4" customHeight="1" x14ac:dyDescent="0.3">
      <c r="B519" s="282" t="s">
        <v>1244</v>
      </c>
      <c r="C519" s="112">
        <v>94</v>
      </c>
      <c r="D519" s="290" t="s">
        <v>835</v>
      </c>
      <c r="E519" s="291" t="s">
        <v>836</v>
      </c>
      <c r="F519" s="290" t="s">
        <v>837</v>
      </c>
      <c r="G519" s="291" t="s">
        <v>834</v>
      </c>
      <c r="H519" s="292">
        <v>72.900000000000006</v>
      </c>
      <c r="I519" s="293"/>
      <c r="J519" s="294">
        <f t="shared" si="14"/>
        <v>0</v>
      </c>
      <c r="K519" s="295">
        <f t="shared" si="15"/>
        <v>0</v>
      </c>
      <c r="L519" s="113">
        <v>804</v>
      </c>
      <c r="M519" s="117">
        <v>2</v>
      </c>
    </row>
    <row r="520" spans="2:13" ht="14.4" customHeight="1" x14ac:dyDescent="0.3">
      <c r="C520" s="80">
        <v>95</v>
      </c>
      <c r="D520" s="80" t="s">
        <v>1461</v>
      </c>
      <c r="E520" s="81" t="s">
        <v>839</v>
      </c>
      <c r="F520" s="82" t="s">
        <v>35</v>
      </c>
      <c r="G520" s="81" t="s">
        <v>834</v>
      </c>
      <c r="H520" s="83">
        <v>79.989999999999995</v>
      </c>
      <c r="I520" s="138"/>
      <c r="J520" s="129">
        <f t="shared" si="14"/>
        <v>0</v>
      </c>
      <c r="K520" s="84">
        <f t="shared" si="15"/>
        <v>0</v>
      </c>
      <c r="L520" s="82">
        <v>804</v>
      </c>
      <c r="M520" s="85">
        <v>1</v>
      </c>
    </row>
    <row r="521" spans="2:13" ht="14.4" customHeight="1" x14ac:dyDescent="0.3">
      <c r="B521" s="282" t="s">
        <v>1244</v>
      </c>
      <c r="C521" s="112">
        <v>98</v>
      </c>
      <c r="D521" s="290" t="s">
        <v>840</v>
      </c>
      <c r="E521" s="291" t="s">
        <v>841</v>
      </c>
      <c r="F521" s="290" t="s">
        <v>283</v>
      </c>
      <c r="G521" s="291" t="s">
        <v>834</v>
      </c>
      <c r="H521" s="292">
        <v>85</v>
      </c>
      <c r="I521" s="293"/>
      <c r="J521" s="294">
        <f t="shared" si="14"/>
        <v>0</v>
      </c>
      <c r="K521" s="295">
        <f t="shared" si="15"/>
        <v>0</v>
      </c>
      <c r="L521" s="113">
        <v>804</v>
      </c>
      <c r="M521" s="117">
        <v>2</v>
      </c>
    </row>
    <row r="522" spans="2:13" ht="14.4" customHeight="1" x14ac:dyDescent="0.3">
      <c r="B522" s="282" t="s">
        <v>1244</v>
      </c>
      <c r="C522" s="80">
        <v>98</v>
      </c>
      <c r="D522" s="283" t="s">
        <v>842</v>
      </c>
      <c r="E522" s="284" t="s">
        <v>843</v>
      </c>
      <c r="F522" s="285" t="s">
        <v>283</v>
      </c>
      <c r="G522" s="284" t="s">
        <v>834</v>
      </c>
      <c r="H522" s="286">
        <v>85</v>
      </c>
      <c r="I522" s="287"/>
      <c r="J522" s="288">
        <f t="shared" si="14"/>
        <v>0</v>
      </c>
      <c r="K522" s="289">
        <f t="shared" si="15"/>
        <v>0</v>
      </c>
      <c r="L522" s="82">
        <v>804</v>
      </c>
      <c r="M522" s="85">
        <v>1</v>
      </c>
    </row>
    <row r="523" spans="2:13" ht="14.4" customHeight="1" x14ac:dyDescent="0.3">
      <c r="B523" s="282" t="s">
        <v>1244</v>
      </c>
      <c r="C523" s="112">
        <v>98</v>
      </c>
      <c r="D523" s="290" t="s">
        <v>844</v>
      </c>
      <c r="E523" s="291" t="s">
        <v>845</v>
      </c>
      <c r="F523" s="290" t="s">
        <v>283</v>
      </c>
      <c r="G523" s="291" t="s">
        <v>834</v>
      </c>
      <c r="H523" s="292">
        <v>85</v>
      </c>
      <c r="I523" s="293"/>
      <c r="J523" s="294">
        <f t="shared" si="14"/>
        <v>0</v>
      </c>
      <c r="K523" s="295">
        <f t="shared" si="15"/>
        <v>0</v>
      </c>
      <c r="L523" s="113">
        <v>804</v>
      </c>
      <c r="M523" s="117">
        <v>2</v>
      </c>
    </row>
    <row r="524" spans="2:13" ht="14.4" customHeight="1" x14ac:dyDescent="0.3">
      <c r="B524" s="282" t="s">
        <v>1244</v>
      </c>
      <c r="C524" s="80">
        <v>98</v>
      </c>
      <c r="D524" s="283" t="s">
        <v>846</v>
      </c>
      <c r="E524" s="284" t="s">
        <v>847</v>
      </c>
      <c r="F524" s="285" t="s">
        <v>283</v>
      </c>
      <c r="G524" s="284" t="s">
        <v>834</v>
      </c>
      <c r="H524" s="286">
        <v>85</v>
      </c>
      <c r="I524" s="287"/>
      <c r="J524" s="288">
        <f t="shared" si="14"/>
        <v>0</v>
      </c>
      <c r="K524" s="289">
        <f t="shared" si="15"/>
        <v>0</v>
      </c>
      <c r="L524" s="82">
        <v>804</v>
      </c>
      <c r="M524" s="85">
        <v>1</v>
      </c>
    </row>
    <row r="525" spans="2:13" ht="14.4" customHeight="1" x14ac:dyDescent="0.3">
      <c r="B525" s="282" t="s">
        <v>1244</v>
      </c>
      <c r="C525" s="112">
        <v>98</v>
      </c>
      <c r="D525" s="290" t="s">
        <v>848</v>
      </c>
      <c r="E525" s="291" t="s">
        <v>849</v>
      </c>
      <c r="F525" s="290" t="s">
        <v>283</v>
      </c>
      <c r="G525" s="291" t="s">
        <v>834</v>
      </c>
      <c r="H525" s="292">
        <v>85</v>
      </c>
      <c r="I525" s="293"/>
      <c r="J525" s="294">
        <f t="shared" si="14"/>
        <v>0</v>
      </c>
      <c r="K525" s="295">
        <f t="shared" si="15"/>
        <v>0</v>
      </c>
      <c r="L525" s="113">
        <v>804</v>
      </c>
      <c r="M525" s="117">
        <v>2</v>
      </c>
    </row>
    <row r="526" spans="2:13" ht="14.4" customHeight="1" x14ac:dyDescent="0.3">
      <c r="B526" s="282" t="s">
        <v>1244</v>
      </c>
      <c r="C526" s="80">
        <v>98</v>
      </c>
      <c r="D526" s="283" t="s">
        <v>850</v>
      </c>
      <c r="E526" s="284" t="s">
        <v>851</v>
      </c>
      <c r="F526" s="285" t="s">
        <v>283</v>
      </c>
      <c r="G526" s="284" t="s">
        <v>834</v>
      </c>
      <c r="H526" s="286">
        <v>85</v>
      </c>
      <c r="I526" s="287"/>
      <c r="J526" s="288">
        <f t="shared" si="14"/>
        <v>0</v>
      </c>
      <c r="K526" s="289">
        <f t="shared" si="15"/>
        <v>0</v>
      </c>
      <c r="L526" s="82">
        <v>805</v>
      </c>
      <c r="M526" s="85">
        <v>1</v>
      </c>
    </row>
    <row r="527" spans="2:13" ht="14.4" customHeight="1" x14ac:dyDescent="0.3">
      <c r="B527" s="282" t="s">
        <v>1244</v>
      </c>
      <c r="C527" s="112">
        <v>98</v>
      </c>
      <c r="D527" s="290" t="s">
        <v>852</v>
      </c>
      <c r="E527" s="291" t="s">
        <v>853</v>
      </c>
      <c r="F527" s="290" t="s">
        <v>283</v>
      </c>
      <c r="G527" s="291" t="s">
        <v>834</v>
      </c>
      <c r="H527" s="292">
        <v>85</v>
      </c>
      <c r="I527" s="293"/>
      <c r="J527" s="294">
        <f t="shared" si="14"/>
        <v>0</v>
      </c>
      <c r="K527" s="295">
        <f t="shared" si="15"/>
        <v>0</v>
      </c>
      <c r="L527" s="113">
        <v>805</v>
      </c>
      <c r="M527" s="117">
        <v>2</v>
      </c>
    </row>
    <row r="528" spans="2:13" ht="14.4" customHeight="1" x14ac:dyDescent="0.3">
      <c r="C528" s="80">
        <v>216</v>
      </c>
      <c r="D528" s="80" t="s">
        <v>1462</v>
      </c>
      <c r="E528" s="81" t="s">
        <v>1463</v>
      </c>
      <c r="F528" s="82" t="s">
        <v>280</v>
      </c>
      <c r="G528" s="81" t="s">
        <v>834</v>
      </c>
      <c r="H528" s="83">
        <v>99.95</v>
      </c>
      <c r="I528" s="138"/>
      <c r="J528" s="129">
        <f t="shared" si="14"/>
        <v>0</v>
      </c>
      <c r="K528" s="84">
        <f t="shared" si="15"/>
        <v>0</v>
      </c>
      <c r="L528" s="82">
        <v>805</v>
      </c>
      <c r="M528" s="85">
        <v>1</v>
      </c>
    </row>
    <row r="529" spans="2:13" ht="14.4" customHeight="1" x14ac:dyDescent="0.3">
      <c r="C529" s="112">
        <v>216</v>
      </c>
      <c r="D529" s="113" t="s">
        <v>1464</v>
      </c>
      <c r="E529" s="114" t="s">
        <v>1465</v>
      </c>
      <c r="F529" s="113" t="s">
        <v>280</v>
      </c>
      <c r="G529" s="114" t="s">
        <v>834</v>
      </c>
      <c r="H529" s="115">
        <v>99.95</v>
      </c>
      <c r="I529" s="139"/>
      <c r="J529" s="130">
        <f t="shared" si="14"/>
        <v>0</v>
      </c>
      <c r="K529" s="116">
        <f t="shared" si="15"/>
        <v>0</v>
      </c>
      <c r="L529" s="113">
        <v>805</v>
      </c>
      <c r="M529" s="117">
        <v>2</v>
      </c>
    </row>
    <row r="530" spans="2:13" ht="14.4" customHeight="1" x14ac:dyDescent="0.3">
      <c r="C530" s="80">
        <v>216</v>
      </c>
      <c r="D530" s="80" t="s">
        <v>1466</v>
      </c>
      <c r="E530" s="81" t="s">
        <v>1467</v>
      </c>
      <c r="F530" s="82" t="s">
        <v>280</v>
      </c>
      <c r="G530" s="81" t="s">
        <v>834</v>
      </c>
      <c r="H530" s="83">
        <v>99.95</v>
      </c>
      <c r="I530" s="138"/>
      <c r="J530" s="129">
        <f t="shared" si="14"/>
        <v>0</v>
      </c>
      <c r="K530" s="84">
        <f t="shared" si="15"/>
        <v>0</v>
      </c>
      <c r="L530" s="82">
        <v>806</v>
      </c>
      <c r="M530" s="85">
        <v>1</v>
      </c>
    </row>
    <row r="531" spans="2:13" ht="14.4" customHeight="1" x14ac:dyDescent="0.3">
      <c r="C531" s="112">
        <v>479</v>
      </c>
      <c r="D531" s="113" t="s">
        <v>864</v>
      </c>
      <c r="E531" s="114" t="s">
        <v>1468</v>
      </c>
      <c r="F531" s="113" t="s">
        <v>35</v>
      </c>
      <c r="G531" s="114" t="s">
        <v>834</v>
      </c>
      <c r="H531" s="115">
        <v>69.989999999999995</v>
      </c>
      <c r="I531" s="139"/>
      <c r="J531" s="130">
        <f t="shared" si="14"/>
        <v>0</v>
      </c>
      <c r="K531" s="116">
        <f t="shared" si="15"/>
        <v>0</v>
      </c>
      <c r="L531" s="113">
        <v>806</v>
      </c>
      <c r="M531" s="117">
        <v>2</v>
      </c>
    </row>
    <row r="532" spans="2:13" ht="14.4" customHeight="1" x14ac:dyDescent="0.3">
      <c r="C532" s="80">
        <v>480</v>
      </c>
      <c r="D532" s="80" t="s">
        <v>860</v>
      </c>
      <c r="E532" s="81" t="s">
        <v>1469</v>
      </c>
      <c r="F532" s="82" t="s">
        <v>35</v>
      </c>
      <c r="G532" s="81" t="s">
        <v>834</v>
      </c>
      <c r="H532" s="83">
        <v>84.99</v>
      </c>
      <c r="I532" s="138"/>
      <c r="J532" s="129">
        <f t="shared" si="14"/>
        <v>0</v>
      </c>
      <c r="K532" s="84">
        <f t="shared" si="15"/>
        <v>0</v>
      </c>
      <c r="L532" s="82">
        <v>806</v>
      </c>
      <c r="M532" s="85">
        <v>1</v>
      </c>
    </row>
    <row r="533" spans="2:13" ht="14.4" customHeight="1" x14ac:dyDescent="0.3">
      <c r="C533" s="112">
        <v>480</v>
      </c>
      <c r="D533" s="113" t="s">
        <v>862</v>
      </c>
      <c r="E533" s="114" t="s">
        <v>1469</v>
      </c>
      <c r="F533" s="113" t="s">
        <v>35</v>
      </c>
      <c r="G533" s="114" t="s">
        <v>834</v>
      </c>
      <c r="H533" s="115">
        <v>84.99</v>
      </c>
      <c r="I533" s="139"/>
      <c r="J533" s="130">
        <f t="shared" si="14"/>
        <v>0</v>
      </c>
      <c r="K533" s="116">
        <f t="shared" si="15"/>
        <v>0</v>
      </c>
      <c r="L533" s="113">
        <v>807</v>
      </c>
      <c r="M533" s="117">
        <v>2</v>
      </c>
    </row>
    <row r="534" spans="2:13" ht="14.4" customHeight="1" x14ac:dyDescent="0.3">
      <c r="C534" s="80">
        <v>598</v>
      </c>
      <c r="D534" s="80" t="s">
        <v>1470</v>
      </c>
      <c r="E534" s="81" t="s">
        <v>1471</v>
      </c>
      <c r="F534" s="82" t="s">
        <v>35</v>
      </c>
      <c r="G534" s="81" t="s">
        <v>834</v>
      </c>
      <c r="H534" s="83">
        <v>99.99</v>
      </c>
      <c r="I534" s="138"/>
      <c r="J534" s="129">
        <f t="shared" si="14"/>
        <v>0</v>
      </c>
      <c r="K534" s="84">
        <f t="shared" si="15"/>
        <v>0</v>
      </c>
      <c r="L534" s="82"/>
      <c r="M534" s="85"/>
    </row>
    <row r="535" spans="2:13" ht="14.4" customHeight="1" x14ac:dyDescent="0.3">
      <c r="C535" s="112">
        <v>598</v>
      </c>
      <c r="D535" s="113" t="s">
        <v>1472</v>
      </c>
      <c r="E535" s="114" t="s">
        <v>1473</v>
      </c>
      <c r="F535" s="113" t="s">
        <v>35</v>
      </c>
      <c r="G535" s="114" t="s">
        <v>834</v>
      </c>
      <c r="H535" s="115">
        <v>99.99</v>
      </c>
      <c r="I535" s="139"/>
      <c r="J535" s="130">
        <f t="shared" si="14"/>
        <v>0</v>
      </c>
      <c r="K535" s="116">
        <f t="shared" si="15"/>
        <v>0</v>
      </c>
      <c r="L535" s="113"/>
      <c r="M535" s="117"/>
    </row>
    <row r="536" spans="2:13" ht="14.4" customHeight="1" x14ac:dyDescent="0.3">
      <c r="C536" s="80">
        <v>599</v>
      </c>
      <c r="D536" s="80" t="s">
        <v>1474</v>
      </c>
      <c r="E536" s="81" t="s">
        <v>1475</v>
      </c>
      <c r="F536" s="82" t="s">
        <v>35</v>
      </c>
      <c r="G536" s="81" t="s">
        <v>834</v>
      </c>
      <c r="H536" s="83">
        <v>89.99</v>
      </c>
      <c r="I536" s="138"/>
      <c r="J536" s="129">
        <f t="shared" si="14"/>
        <v>0</v>
      </c>
      <c r="K536" s="84">
        <f t="shared" si="15"/>
        <v>0</v>
      </c>
      <c r="L536" s="82"/>
      <c r="M536" s="85"/>
    </row>
    <row r="537" spans="2:13" ht="14.4" customHeight="1" x14ac:dyDescent="0.3">
      <c r="B537" s="268" t="s">
        <v>1522</v>
      </c>
      <c r="C537" s="112"/>
      <c r="D537" s="269" t="s">
        <v>1144</v>
      </c>
      <c r="E537" s="270" t="s">
        <v>1145</v>
      </c>
      <c r="F537" s="269" t="s">
        <v>159</v>
      </c>
      <c r="G537" s="270" t="s">
        <v>834</v>
      </c>
      <c r="H537" s="271"/>
      <c r="I537" s="272"/>
      <c r="J537" s="273">
        <f t="shared" si="14"/>
        <v>0</v>
      </c>
      <c r="K537" s="274">
        <f t="shared" si="15"/>
        <v>0</v>
      </c>
      <c r="L537" s="113"/>
      <c r="M537" s="117"/>
    </row>
    <row r="538" spans="2:13" ht="14.4" customHeight="1" x14ac:dyDescent="0.3">
      <c r="C538" s="80">
        <v>662</v>
      </c>
      <c r="D538" s="80" t="s">
        <v>1476</v>
      </c>
      <c r="E538" s="81" t="s">
        <v>1477</v>
      </c>
      <c r="F538" s="82" t="s">
        <v>35</v>
      </c>
      <c r="G538" s="81" t="s">
        <v>834</v>
      </c>
      <c r="H538" s="83">
        <v>139.99</v>
      </c>
      <c r="I538" s="138"/>
      <c r="J538" s="129">
        <f t="shared" ref="J538:J586" si="16">$E$16</f>
        <v>0</v>
      </c>
      <c r="K538" s="84">
        <f t="shared" ref="K538:K586" si="17">H538*I538*(1-J538)</f>
        <v>0</v>
      </c>
      <c r="L538" s="82"/>
      <c r="M538" s="85"/>
    </row>
    <row r="539" spans="2:13" ht="14.4" customHeight="1" x14ac:dyDescent="0.3">
      <c r="B539" s="282" t="s">
        <v>1244</v>
      </c>
      <c r="C539" s="112">
        <v>89</v>
      </c>
      <c r="D539" s="290" t="s">
        <v>866</v>
      </c>
      <c r="E539" s="291" t="s">
        <v>867</v>
      </c>
      <c r="F539" s="290" t="s">
        <v>868</v>
      </c>
      <c r="G539" s="291" t="s">
        <v>869</v>
      </c>
      <c r="H539" s="292">
        <v>89.99</v>
      </c>
      <c r="I539" s="293"/>
      <c r="J539" s="294">
        <f t="shared" si="16"/>
        <v>0</v>
      </c>
      <c r="K539" s="295">
        <f t="shared" si="17"/>
        <v>0</v>
      </c>
      <c r="L539" s="113"/>
      <c r="M539" s="117"/>
    </row>
    <row r="540" spans="2:13" ht="14.4" customHeight="1" x14ac:dyDescent="0.3">
      <c r="C540" s="80">
        <v>211</v>
      </c>
      <c r="D540" s="80" t="s">
        <v>1478</v>
      </c>
      <c r="E540" s="81" t="s">
        <v>871</v>
      </c>
      <c r="F540" s="82" t="s">
        <v>872</v>
      </c>
      <c r="G540" s="81" t="s">
        <v>869</v>
      </c>
      <c r="H540" s="83">
        <v>223.99</v>
      </c>
      <c r="I540" s="138"/>
      <c r="J540" s="129">
        <f t="shared" si="16"/>
        <v>0</v>
      </c>
      <c r="K540" s="84">
        <f t="shared" si="17"/>
        <v>0</v>
      </c>
      <c r="L540" s="82"/>
      <c r="M540" s="85"/>
    </row>
    <row r="541" spans="2:13" ht="14.4" customHeight="1" x14ac:dyDescent="0.3">
      <c r="C541" s="112">
        <v>212</v>
      </c>
      <c r="D541" s="113" t="s">
        <v>1479</v>
      </c>
      <c r="E541" s="114" t="s">
        <v>1480</v>
      </c>
      <c r="F541" s="113" t="s">
        <v>875</v>
      </c>
      <c r="G541" s="114" t="s">
        <v>869</v>
      </c>
      <c r="H541" s="115">
        <v>124.99</v>
      </c>
      <c r="I541" s="139"/>
      <c r="J541" s="130">
        <f t="shared" si="16"/>
        <v>0</v>
      </c>
      <c r="K541" s="116">
        <f t="shared" si="17"/>
        <v>0</v>
      </c>
      <c r="L541" s="113"/>
      <c r="M541" s="117"/>
    </row>
    <row r="542" spans="2:13" ht="14.4" customHeight="1" x14ac:dyDescent="0.3">
      <c r="C542" s="80">
        <v>230</v>
      </c>
      <c r="D542" s="80" t="s">
        <v>876</v>
      </c>
      <c r="E542" s="81" t="s">
        <v>877</v>
      </c>
      <c r="F542" s="82" t="s">
        <v>35</v>
      </c>
      <c r="G542" s="81" t="s">
        <v>869</v>
      </c>
      <c r="H542" s="83">
        <v>50.46</v>
      </c>
      <c r="I542" s="138"/>
      <c r="J542" s="129">
        <f t="shared" si="16"/>
        <v>0</v>
      </c>
      <c r="K542" s="84">
        <f t="shared" si="17"/>
        <v>0</v>
      </c>
      <c r="L542" s="82"/>
      <c r="M542" s="85"/>
    </row>
    <row r="543" spans="2:13" ht="14.4" customHeight="1" x14ac:dyDescent="0.3">
      <c r="C543" s="112">
        <v>242</v>
      </c>
      <c r="D543" s="113" t="s">
        <v>878</v>
      </c>
      <c r="E543" s="114" t="s">
        <v>879</v>
      </c>
      <c r="F543" s="113" t="s">
        <v>50</v>
      </c>
      <c r="G543" s="114" t="s">
        <v>869</v>
      </c>
      <c r="H543" s="115">
        <v>20.5</v>
      </c>
      <c r="I543" s="139"/>
      <c r="J543" s="130">
        <f t="shared" si="16"/>
        <v>0</v>
      </c>
      <c r="K543" s="116">
        <f t="shared" si="17"/>
        <v>0</v>
      </c>
      <c r="L543" s="113"/>
      <c r="M543" s="117"/>
    </row>
    <row r="544" spans="2:13" ht="14.4" customHeight="1" x14ac:dyDescent="0.3">
      <c r="C544" s="80">
        <v>434</v>
      </c>
      <c r="D544" s="80" t="s">
        <v>880</v>
      </c>
      <c r="E544" s="81" t="s">
        <v>881</v>
      </c>
      <c r="F544" s="82" t="s">
        <v>35</v>
      </c>
      <c r="G544" s="81" t="s">
        <v>869</v>
      </c>
      <c r="H544" s="83">
        <v>17.89</v>
      </c>
      <c r="I544" s="138"/>
      <c r="J544" s="129">
        <f t="shared" si="16"/>
        <v>0</v>
      </c>
      <c r="K544" s="84">
        <f t="shared" si="17"/>
        <v>0</v>
      </c>
      <c r="L544" s="82"/>
      <c r="M544" s="85"/>
    </row>
    <row r="545" spans="2:13" ht="14.4" customHeight="1" x14ac:dyDescent="0.3">
      <c r="C545" s="112">
        <v>530</v>
      </c>
      <c r="D545" s="113" t="s">
        <v>1171</v>
      </c>
      <c r="E545" s="114" t="s">
        <v>1481</v>
      </c>
      <c r="F545" s="113" t="s">
        <v>35</v>
      </c>
      <c r="G545" s="114" t="s">
        <v>869</v>
      </c>
      <c r="H545" s="115">
        <v>53.99</v>
      </c>
      <c r="I545" s="139"/>
      <c r="J545" s="130">
        <f t="shared" si="16"/>
        <v>0</v>
      </c>
      <c r="K545" s="116">
        <f t="shared" si="17"/>
        <v>0</v>
      </c>
      <c r="L545" s="113"/>
      <c r="M545" s="117"/>
    </row>
    <row r="546" spans="2:13" ht="14.4" customHeight="1" x14ac:dyDescent="0.3">
      <c r="C546" s="80">
        <v>559</v>
      </c>
      <c r="D546" s="80" t="s">
        <v>1482</v>
      </c>
      <c r="E546" s="81" t="s">
        <v>1483</v>
      </c>
      <c r="F546" s="82" t="s">
        <v>35</v>
      </c>
      <c r="G546" s="81" t="s">
        <v>869</v>
      </c>
      <c r="H546" s="83">
        <v>34.94</v>
      </c>
      <c r="I546" s="138"/>
      <c r="J546" s="129">
        <f t="shared" si="16"/>
        <v>0</v>
      </c>
      <c r="K546" s="84">
        <f t="shared" si="17"/>
        <v>0</v>
      </c>
      <c r="L546" s="82"/>
      <c r="M546" s="85"/>
    </row>
    <row r="547" spans="2:13" ht="14.4" customHeight="1" x14ac:dyDescent="0.3">
      <c r="C547" s="112">
        <v>562</v>
      </c>
      <c r="D547" s="113" t="s">
        <v>1484</v>
      </c>
      <c r="E547" s="114" t="s">
        <v>1485</v>
      </c>
      <c r="F547" s="113" t="s">
        <v>35</v>
      </c>
      <c r="G547" s="114" t="s">
        <v>869</v>
      </c>
      <c r="H547" s="115">
        <v>42.95</v>
      </c>
      <c r="I547" s="139"/>
      <c r="J547" s="130">
        <f t="shared" si="16"/>
        <v>0</v>
      </c>
      <c r="K547" s="116">
        <f t="shared" si="17"/>
        <v>0</v>
      </c>
      <c r="L547" s="113"/>
      <c r="M547" s="117"/>
    </row>
    <row r="548" spans="2:13" ht="14.4" customHeight="1" x14ac:dyDescent="0.3">
      <c r="C548" s="80">
        <v>565</v>
      </c>
      <c r="D548" s="80" t="s">
        <v>1486</v>
      </c>
      <c r="E548" s="81" t="s">
        <v>1487</v>
      </c>
      <c r="F548" s="82" t="s">
        <v>35</v>
      </c>
      <c r="G548" s="81" t="s">
        <v>869</v>
      </c>
      <c r="H548" s="83">
        <v>84.99</v>
      </c>
      <c r="I548" s="138"/>
      <c r="J548" s="129">
        <f t="shared" si="16"/>
        <v>0</v>
      </c>
      <c r="K548" s="84">
        <f t="shared" si="17"/>
        <v>0</v>
      </c>
      <c r="L548" s="82"/>
      <c r="M548" s="85"/>
    </row>
    <row r="549" spans="2:13" ht="14.4" customHeight="1" x14ac:dyDescent="0.3">
      <c r="C549" s="112">
        <v>628</v>
      </c>
      <c r="D549" s="113" t="s">
        <v>1488</v>
      </c>
      <c r="E549" s="114" t="s">
        <v>1489</v>
      </c>
      <c r="F549" s="113" t="s">
        <v>50</v>
      </c>
      <c r="G549" s="114" t="s">
        <v>869</v>
      </c>
      <c r="H549" s="115">
        <v>5</v>
      </c>
      <c r="I549" s="139"/>
      <c r="J549" s="130">
        <f t="shared" si="16"/>
        <v>0</v>
      </c>
      <c r="K549" s="116">
        <f t="shared" si="17"/>
        <v>0</v>
      </c>
      <c r="L549" s="113"/>
      <c r="M549" s="117"/>
    </row>
    <row r="550" spans="2:13" ht="14.4" customHeight="1" x14ac:dyDescent="0.3">
      <c r="C550" s="80">
        <v>645</v>
      </c>
      <c r="D550" s="80" t="s">
        <v>1490</v>
      </c>
      <c r="E550" s="81" t="s">
        <v>1491</v>
      </c>
      <c r="F550" s="82" t="s">
        <v>35</v>
      </c>
      <c r="G550" s="81" t="s">
        <v>869</v>
      </c>
      <c r="H550" s="83">
        <v>59.99</v>
      </c>
      <c r="I550" s="138"/>
      <c r="J550" s="129">
        <f t="shared" si="16"/>
        <v>0</v>
      </c>
      <c r="K550" s="84">
        <f t="shared" si="17"/>
        <v>0</v>
      </c>
      <c r="L550" s="82"/>
      <c r="M550" s="85"/>
    </row>
    <row r="551" spans="2:13" ht="14.4" customHeight="1" x14ac:dyDescent="0.3">
      <c r="B551" s="282" t="s">
        <v>1244</v>
      </c>
      <c r="C551" s="112">
        <v>63</v>
      </c>
      <c r="D551" s="290" t="s">
        <v>882</v>
      </c>
      <c r="E551" s="291" t="s">
        <v>883</v>
      </c>
      <c r="F551" s="290" t="s">
        <v>884</v>
      </c>
      <c r="G551" s="291" t="s">
        <v>885</v>
      </c>
      <c r="H551" s="292">
        <v>164.99</v>
      </c>
      <c r="I551" s="293"/>
      <c r="J551" s="294">
        <f t="shared" si="16"/>
        <v>0</v>
      </c>
      <c r="K551" s="295">
        <f t="shared" si="17"/>
        <v>0</v>
      </c>
      <c r="L551" s="113"/>
      <c r="M551" s="117"/>
    </row>
    <row r="552" spans="2:13" ht="14.4" customHeight="1" x14ac:dyDescent="0.3">
      <c r="B552" s="282" t="s">
        <v>1244</v>
      </c>
      <c r="C552" s="80">
        <v>84</v>
      </c>
      <c r="D552" s="283" t="s">
        <v>886</v>
      </c>
      <c r="E552" s="284" t="s">
        <v>887</v>
      </c>
      <c r="F552" s="285" t="s">
        <v>884</v>
      </c>
      <c r="G552" s="284" t="s">
        <v>885</v>
      </c>
      <c r="H552" s="286">
        <v>154.94999999999999</v>
      </c>
      <c r="I552" s="287"/>
      <c r="J552" s="288">
        <f t="shared" si="16"/>
        <v>0</v>
      </c>
      <c r="K552" s="289">
        <f t="shared" si="17"/>
        <v>0</v>
      </c>
      <c r="L552" s="82"/>
      <c r="M552" s="85"/>
    </row>
    <row r="553" spans="2:13" ht="14.4" customHeight="1" x14ac:dyDescent="0.3">
      <c r="B553" s="282" t="s">
        <v>1244</v>
      </c>
      <c r="C553" s="112">
        <v>85</v>
      </c>
      <c r="D553" s="290" t="s">
        <v>888</v>
      </c>
      <c r="E553" s="291" t="s">
        <v>889</v>
      </c>
      <c r="F553" s="290" t="s">
        <v>890</v>
      </c>
      <c r="G553" s="291" t="s">
        <v>885</v>
      </c>
      <c r="H553" s="292">
        <v>43.32</v>
      </c>
      <c r="I553" s="293"/>
      <c r="J553" s="294">
        <f t="shared" si="16"/>
        <v>0</v>
      </c>
      <c r="K553" s="295">
        <f t="shared" si="17"/>
        <v>0</v>
      </c>
      <c r="L553" s="113"/>
      <c r="M553" s="117"/>
    </row>
    <row r="554" spans="2:13" ht="14.4" customHeight="1" x14ac:dyDescent="0.3">
      <c r="B554" s="282" t="s">
        <v>1244</v>
      </c>
      <c r="C554" s="80">
        <v>99</v>
      </c>
      <c r="D554" s="283" t="s">
        <v>891</v>
      </c>
      <c r="E554" s="284" t="s">
        <v>892</v>
      </c>
      <c r="F554" s="285" t="s">
        <v>893</v>
      </c>
      <c r="G554" s="284" t="s">
        <v>885</v>
      </c>
      <c r="H554" s="286">
        <v>67.989999999999995</v>
      </c>
      <c r="I554" s="287"/>
      <c r="J554" s="288">
        <f t="shared" si="16"/>
        <v>0</v>
      </c>
      <c r="K554" s="289">
        <f t="shared" si="17"/>
        <v>0</v>
      </c>
      <c r="L554" s="82"/>
      <c r="M554" s="85"/>
    </row>
    <row r="555" spans="2:13" ht="14.4" customHeight="1" x14ac:dyDescent="0.3">
      <c r="B555" s="282" t="s">
        <v>1244</v>
      </c>
      <c r="C555" s="112">
        <v>99</v>
      </c>
      <c r="D555" s="290" t="s">
        <v>894</v>
      </c>
      <c r="E555" s="291" t="s">
        <v>895</v>
      </c>
      <c r="F555" s="290" t="s">
        <v>893</v>
      </c>
      <c r="G555" s="291" t="s">
        <v>885</v>
      </c>
      <c r="H555" s="292">
        <v>67.989999999999995</v>
      </c>
      <c r="I555" s="293"/>
      <c r="J555" s="294">
        <f t="shared" si="16"/>
        <v>0</v>
      </c>
      <c r="K555" s="295">
        <f t="shared" si="17"/>
        <v>0</v>
      </c>
      <c r="L555" s="113"/>
      <c r="M555" s="117"/>
    </row>
    <row r="556" spans="2:13" ht="14.4" customHeight="1" x14ac:dyDescent="0.3">
      <c r="B556" s="282" t="s">
        <v>1244</v>
      </c>
      <c r="C556" s="80">
        <v>99</v>
      </c>
      <c r="D556" s="283" t="s">
        <v>896</v>
      </c>
      <c r="E556" s="284" t="s">
        <v>897</v>
      </c>
      <c r="F556" s="285" t="s">
        <v>893</v>
      </c>
      <c r="G556" s="284" t="s">
        <v>885</v>
      </c>
      <c r="H556" s="286">
        <v>67.989999999999995</v>
      </c>
      <c r="I556" s="287"/>
      <c r="J556" s="288">
        <f t="shared" si="16"/>
        <v>0</v>
      </c>
      <c r="K556" s="289">
        <f t="shared" si="17"/>
        <v>0</v>
      </c>
      <c r="L556" s="82"/>
      <c r="M556" s="85"/>
    </row>
    <row r="557" spans="2:13" ht="14.4" customHeight="1" x14ac:dyDescent="0.3">
      <c r="B557" s="282" t="s">
        <v>1244</v>
      </c>
      <c r="C557" s="112">
        <v>100</v>
      </c>
      <c r="D557" s="290" t="s">
        <v>898</v>
      </c>
      <c r="E557" s="291" t="s">
        <v>899</v>
      </c>
      <c r="F557" s="290" t="s">
        <v>900</v>
      </c>
      <c r="G557" s="291" t="s">
        <v>885</v>
      </c>
      <c r="H557" s="292">
        <v>46.95</v>
      </c>
      <c r="I557" s="293"/>
      <c r="J557" s="294">
        <f t="shared" si="16"/>
        <v>0</v>
      </c>
      <c r="K557" s="295">
        <f t="shared" si="17"/>
        <v>0</v>
      </c>
      <c r="L557" s="113"/>
      <c r="M557" s="117"/>
    </row>
    <row r="558" spans="2:13" ht="14.4" customHeight="1" x14ac:dyDescent="0.3">
      <c r="B558" s="282" t="s">
        <v>1244</v>
      </c>
      <c r="C558" s="80">
        <v>101</v>
      </c>
      <c r="D558" s="283" t="s">
        <v>901</v>
      </c>
      <c r="E558" s="284" t="s">
        <v>902</v>
      </c>
      <c r="F558" s="285" t="s">
        <v>893</v>
      </c>
      <c r="G558" s="284" t="s">
        <v>885</v>
      </c>
      <c r="H558" s="286">
        <v>175</v>
      </c>
      <c r="I558" s="287"/>
      <c r="J558" s="288">
        <f t="shared" si="16"/>
        <v>0</v>
      </c>
      <c r="K558" s="289">
        <f t="shared" si="17"/>
        <v>0</v>
      </c>
      <c r="L558" s="82"/>
      <c r="M558" s="85"/>
    </row>
    <row r="559" spans="2:13" ht="14.4" customHeight="1" x14ac:dyDescent="0.3">
      <c r="B559" s="282" t="s">
        <v>1244</v>
      </c>
      <c r="C559" s="112">
        <v>217</v>
      </c>
      <c r="D559" s="290" t="s">
        <v>903</v>
      </c>
      <c r="E559" s="291" t="s">
        <v>904</v>
      </c>
      <c r="F559" s="290" t="s">
        <v>905</v>
      </c>
      <c r="G559" s="291" t="s">
        <v>885</v>
      </c>
      <c r="H559" s="292">
        <v>45.79</v>
      </c>
      <c r="I559" s="293"/>
      <c r="J559" s="294">
        <f t="shared" si="16"/>
        <v>0</v>
      </c>
      <c r="K559" s="295">
        <f t="shared" si="17"/>
        <v>0</v>
      </c>
      <c r="L559" s="113"/>
      <c r="M559" s="117"/>
    </row>
    <row r="560" spans="2:13" ht="14.4" customHeight="1" x14ac:dyDescent="0.3">
      <c r="C560" s="80">
        <v>207</v>
      </c>
      <c r="D560" s="80" t="s">
        <v>1492</v>
      </c>
      <c r="E560" s="81" t="s">
        <v>907</v>
      </c>
      <c r="F560" s="82" t="s">
        <v>872</v>
      </c>
      <c r="G560" s="81" t="s">
        <v>908</v>
      </c>
      <c r="H560" s="83">
        <v>665.95</v>
      </c>
      <c r="I560" s="138"/>
      <c r="J560" s="129">
        <f t="shared" si="16"/>
        <v>0</v>
      </c>
      <c r="K560" s="84">
        <f t="shared" si="17"/>
        <v>0</v>
      </c>
      <c r="L560" s="82"/>
      <c r="M560" s="85"/>
    </row>
    <row r="561" spans="3:13" ht="14.4" customHeight="1" x14ac:dyDescent="0.3">
      <c r="C561" s="112">
        <v>207</v>
      </c>
      <c r="D561" s="113" t="s">
        <v>1493</v>
      </c>
      <c r="E561" s="114" t="s">
        <v>910</v>
      </c>
      <c r="F561" s="113" t="s">
        <v>872</v>
      </c>
      <c r="G561" s="114" t="s">
        <v>908</v>
      </c>
      <c r="H561" s="115">
        <v>665.95</v>
      </c>
      <c r="I561" s="139"/>
      <c r="J561" s="130">
        <f t="shared" si="16"/>
        <v>0</v>
      </c>
      <c r="K561" s="116">
        <f t="shared" si="17"/>
        <v>0</v>
      </c>
      <c r="L561" s="113"/>
      <c r="M561" s="117"/>
    </row>
    <row r="562" spans="3:13" ht="14.4" customHeight="1" x14ac:dyDescent="0.3">
      <c r="C562" s="80">
        <v>207</v>
      </c>
      <c r="D562" s="80" t="s">
        <v>1494</v>
      </c>
      <c r="E562" s="81" t="s">
        <v>912</v>
      </c>
      <c r="F562" s="82" t="s">
        <v>872</v>
      </c>
      <c r="G562" s="81" t="s">
        <v>908</v>
      </c>
      <c r="H562" s="83">
        <v>665.95</v>
      </c>
      <c r="I562" s="138"/>
      <c r="J562" s="129">
        <f t="shared" si="16"/>
        <v>0</v>
      </c>
      <c r="K562" s="84">
        <f t="shared" si="17"/>
        <v>0</v>
      </c>
      <c r="L562" s="82"/>
      <c r="M562" s="85"/>
    </row>
    <row r="563" spans="3:13" ht="14.4" customHeight="1" x14ac:dyDescent="0.3">
      <c r="C563" s="112">
        <v>208</v>
      </c>
      <c r="D563" s="113" t="s">
        <v>1495</v>
      </c>
      <c r="E563" s="114" t="s">
        <v>1496</v>
      </c>
      <c r="F563" s="113" t="s">
        <v>872</v>
      </c>
      <c r="G563" s="114" t="s">
        <v>908</v>
      </c>
      <c r="H563" s="115">
        <v>1983.46</v>
      </c>
      <c r="I563" s="139"/>
      <c r="J563" s="130">
        <f t="shared" si="16"/>
        <v>0</v>
      </c>
      <c r="K563" s="116">
        <f t="shared" si="17"/>
        <v>0</v>
      </c>
      <c r="L563" s="113"/>
      <c r="M563" s="117"/>
    </row>
    <row r="564" spans="3:13" ht="14.4" customHeight="1" x14ac:dyDescent="0.3">
      <c r="C564" s="80">
        <v>209</v>
      </c>
      <c r="D564" s="80" t="s">
        <v>1497</v>
      </c>
      <c r="E564" s="81" t="s">
        <v>916</v>
      </c>
      <c r="F564" s="82" t="s">
        <v>917</v>
      </c>
      <c r="G564" s="81" t="s">
        <v>908</v>
      </c>
      <c r="H564" s="83">
        <v>771.99</v>
      </c>
      <c r="I564" s="138"/>
      <c r="J564" s="129">
        <f t="shared" si="16"/>
        <v>0</v>
      </c>
      <c r="K564" s="84">
        <f t="shared" si="17"/>
        <v>0</v>
      </c>
      <c r="L564" s="82"/>
      <c r="M564" s="85"/>
    </row>
    <row r="565" spans="3:13" ht="14.4" customHeight="1" x14ac:dyDescent="0.3">
      <c r="C565" s="112">
        <v>210</v>
      </c>
      <c r="D565" s="113" t="s">
        <v>1498</v>
      </c>
      <c r="E565" s="114" t="s">
        <v>919</v>
      </c>
      <c r="F565" s="113" t="s">
        <v>872</v>
      </c>
      <c r="G565" s="114" t="s">
        <v>908</v>
      </c>
      <c r="H565" s="115">
        <v>1228.8800000000001</v>
      </c>
      <c r="I565" s="139"/>
      <c r="J565" s="130">
        <f t="shared" si="16"/>
        <v>0</v>
      </c>
      <c r="K565" s="116">
        <f t="shared" si="17"/>
        <v>0</v>
      </c>
      <c r="L565" s="113"/>
      <c r="M565" s="117"/>
    </row>
    <row r="566" spans="3:13" ht="14.4" customHeight="1" x14ac:dyDescent="0.3">
      <c r="C566" s="80">
        <v>213</v>
      </c>
      <c r="D566" s="80" t="s">
        <v>1499</v>
      </c>
      <c r="E566" s="81" t="s">
        <v>921</v>
      </c>
      <c r="F566" s="82" t="s">
        <v>917</v>
      </c>
      <c r="G566" s="81" t="s">
        <v>908</v>
      </c>
      <c r="H566" s="83">
        <v>1209</v>
      </c>
      <c r="I566" s="138"/>
      <c r="J566" s="129">
        <f t="shared" si="16"/>
        <v>0</v>
      </c>
      <c r="K566" s="84">
        <f t="shared" si="17"/>
        <v>0</v>
      </c>
      <c r="L566" s="82"/>
      <c r="M566" s="85"/>
    </row>
    <row r="567" spans="3:13" ht="14.4" customHeight="1" x14ac:dyDescent="0.3">
      <c r="C567" s="112">
        <v>218</v>
      </c>
      <c r="D567" s="113" t="s">
        <v>922</v>
      </c>
      <c r="E567" s="114" t="s">
        <v>923</v>
      </c>
      <c r="F567" s="113" t="s">
        <v>35</v>
      </c>
      <c r="G567" s="114" t="s">
        <v>908</v>
      </c>
      <c r="H567" s="115">
        <v>49.99</v>
      </c>
      <c r="I567" s="139"/>
      <c r="J567" s="130">
        <f t="shared" si="16"/>
        <v>0</v>
      </c>
      <c r="K567" s="116">
        <f t="shared" si="17"/>
        <v>0</v>
      </c>
      <c r="L567" s="113"/>
      <c r="M567" s="117"/>
    </row>
    <row r="568" spans="3:13" ht="14.4" customHeight="1" x14ac:dyDescent="0.3">
      <c r="C568" s="80">
        <v>553</v>
      </c>
      <c r="D568" s="80" t="s">
        <v>1500</v>
      </c>
      <c r="E568" s="81" t="s">
        <v>1501</v>
      </c>
      <c r="F568" s="82" t="s">
        <v>35</v>
      </c>
      <c r="G568" s="81" t="s">
        <v>908</v>
      </c>
      <c r="H568" s="83">
        <v>39.99</v>
      </c>
      <c r="I568" s="138"/>
      <c r="J568" s="129">
        <f t="shared" si="16"/>
        <v>0</v>
      </c>
      <c r="K568" s="84">
        <f t="shared" si="17"/>
        <v>0</v>
      </c>
      <c r="L568" s="82"/>
      <c r="M568" s="85"/>
    </row>
    <row r="569" spans="3:13" ht="14.4" customHeight="1" x14ac:dyDescent="0.3">
      <c r="C569" s="112">
        <v>644</v>
      </c>
      <c r="D569" s="113" t="s">
        <v>1502</v>
      </c>
      <c r="E569" s="114" t="s">
        <v>1503</v>
      </c>
      <c r="F569" s="113" t="s">
        <v>35</v>
      </c>
      <c r="G569" s="114" t="s">
        <v>908</v>
      </c>
      <c r="H569" s="115">
        <v>84.99</v>
      </c>
      <c r="I569" s="139"/>
      <c r="J569" s="130">
        <f t="shared" si="16"/>
        <v>0</v>
      </c>
      <c r="K569" s="116">
        <f t="shared" si="17"/>
        <v>0</v>
      </c>
      <c r="L569" s="113"/>
      <c r="M569" s="117"/>
    </row>
    <row r="570" spans="3:13" ht="14.4" customHeight="1" x14ac:dyDescent="0.3">
      <c r="C570" s="47"/>
      <c r="D570" s="47"/>
      <c r="E570" s="48" t="s">
        <v>924</v>
      </c>
      <c r="F570" s="49"/>
      <c r="G570" s="49"/>
      <c r="H570" s="49"/>
      <c r="I570" s="137"/>
      <c r="J570" s="127"/>
      <c r="K570" s="49"/>
      <c r="L570" s="50"/>
      <c r="M570" s="63"/>
    </row>
    <row r="571" spans="3:13" ht="14.4" customHeight="1" x14ac:dyDescent="0.3">
      <c r="C571" s="80">
        <v>500</v>
      </c>
      <c r="D571" s="80" t="s">
        <v>925</v>
      </c>
      <c r="E571" s="81" t="s">
        <v>926</v>
      </c>
      <c r="F571" s="82" t="s">
        <v>159</v>
      </c>
      <c r="G571" s="81" t="s">
        <v>1182</v>
      </c>
      <c r="H571" s="83">
        <v>99.99</v>
      </c>
      <c r="I571" s="138"/>
      <c r="J571" s="129">
        <f t="shared" si="16"/>
        <v>0</v>
      </c>
      <c r="K571" s="84">
        <f t="shared" si="17"/>
        <v>0</v>
      </c>
      <c r="L571" s="82"/>
      <c r="M571" s="85"/>
    </row>
    <row r="572" spans="3:13" ht="14.4" customHeight="1" x14ac:dyDescent="0.3">
      <c r="C572" s="112">
        <v>507</v>
      </c>
      <c r="D572" s="113" t="s">
        <v>928</v>
      </c>
      <c r="E572" s="114" t="s">
        <v>929</v>
      </c>
      <c r="F572" s="113" t="s">
        <v>97</v>
      </c>
      <c r="G572" s="114" t="s">
        <v>1183</v>
      </c>
      <c r="H572" s="115">
        <v>40.14</v>
      </c>
      <c r="I572" s="139"/>
      <c r="J572" s="130">
        <f t="shared" si="16"/>
        <v>0</v>
      </c>
      <c r="K572" s="116">
        <f t="shared" si="17"/>
        <v>0</v>
      </c>
      <c r="L572" s="113"/>
      <c r="M572" s="117"/>
    </row>
    <row r="573" spans="3:13" ht="14.4" customHeight="1" x14ac:dyDescent="0.3">
      <c r="C573" s="80">
        <v>564</v>
      </c>
      <c r="D573" s="80" t="s">
        <v>1504</v>
      </c>
      <c r="E573" s="81" t="s">
        <v>1505</v>
      </c>
      <c r="F573" s="82" t="s">
        <v>35</v>
      </c>
      <c r="G573" s="81" t="s">
        <v>1183</v>
      </c>
      <c r="H573" s="83">
        <v>16.989999999999998</v>
      </c>
      <c r="I573" s="138"/>
      <c r="J573" s="129">
        <f t="shared" si="16"/>
        <v>0</v>
      </c>
      <c r="K573" s="84">
        <f t="shared" si="17"/>
        <v>0</v>
      </c>
      <c r="L573" s="82"/>
      <c r="M573" s="85"/>
    </row>
    <row r="574" spans="3:13" ht="14.4" customHeight="1" x14ac:dyDescent="0.3">
      <c r="C574" s="112">
        <v>568</v>
      </c>
      <c r="D574" s="113" t="s">
        <v>1506</v>
      </c>
      <c r="E574" s="114" t="s">
        <v>1507</v>
      </c>
      <c r="F574" s="113" t="s">
        <v>1190</v>
      </c>
      <c r="G574" s="114" t="s">
        <v>1183</v>
      </c>
      <c r="H574" s="115">
        <v>79.95</v>
      </c>
      <c r="I574" s="139"/>
      <c r="J574" s="130">
        <f t="shared" si="16"/>
        <v>0</v>
      </c>
      <c r="K574" s="116">
        <f t="shared" si="17"/>
        <v>0</v>
      </c>
      <c r="L574" s="113"/>
      <c r="M574" s="117"/>
    </row>
    <row r="575" spans="3:13" ht="14.4" customHeight="1" x14ac:dyDescent="0.3">
      <c r="C575" s="80">
        <v>608</v>
      </c>
      <c r="D575" s="80" t="s">
        <v>1508</v>
      </c>
      <c r="E575" s="81" t="s">
        <v>1509</v>
      </c>
      <c r="F575" s="82" t="s">
        <v>35</v>
      </c>
      <c r="G575" s="81" t="s">
        <v>1183</v>
      </c>
      <c r="H575" s="83">
        <v>19.989999999999998</v>
      </c>
      <c r="I575" s="138"/>
      <c r="J575" s="129">
        <f t="shared" si="16"/>
        <v>0</v>
      </c>
      <c r="K575" s="84">
        <f t="shared" si="17"/>
        <v>0</v>
      </c>
      <c r="L575" s="82"/>
      <c r="M575" s="85"/>
    </row>
    <row r="576" spans="3:13" ht="14.4" customHeight="1" x14ac:dyDescent="0.3">
      <c r="C576" s="112">
        <v>612</v>
      </c>
      <c r="D576" s="113" t="s">
        <v>1510</v>
      </c>
      <c r="E576" s="114" t="s">
        <v>1511</v>
      </c>
      <c r="F576" s="113" t="s">
        <v>35</v>
      </c>
      <c r="G576" s="114" t="s">
        <v>1183</v>
      </c>
      <c r="H576" s="115">
        <v>19.989999999999998</v>
      </c>
      <c r="I576" s="139"/>
      <c r="J576" s="130">
        <f t="shared" si="16"/>
        <v>0</v>
      </c>
      <c r="K576" s="116">
        <f t="shared" si="17"/>
        <v>0</v>
      </c>
      <c r="L576" s="113"/>
      <c r="M576" s="117"/>
    </row>
    <row r="577" spans="3:13" ht="14.4" customHeight="1" x14ac:dyDescent="0.3">
      <c r="C577" s="80">
        <v>625</v>
      </c>
      <c r="D577" s="80" t="s">
        <v>1512</v>
      </c>
      <c r="E577" s="81" t="s">
        <v>1513</v>
      </c>
      <c r="F577" s="82" t="s">
        <v>50</v>
      </c>
      <c r="G577" s="81" t="s">
        <v>1183</v>
      </c>
      <c r="H577" s="83">
        <v>14.2</v>
      </c>
      <c r="I577" s="138"/>
      <c r="J577" s="129">
        <f t="shared" si="16"/>
        <v>0</v>
      </c>
      <c r="K577" s="84">
        <f t="shared" si="17"/>
        <v>0</v>
      </c>
      <c r="L577" s="82"/>
      <c r="M577" s="85"/>
    </row>
    <row r="578" spans="3:13" ht="14.4" customHeight="1" x14ac:dyDescent="0.3">
      <c r="C578" s="112">
        <v>625</v>
      </c>
      <c r="D578" s="113" t="s">
        <v>1514</v>
      </c>
      <c r="E578" s="114" t="s">
        <v>1515</v>
      </c>
      <c r="F578" s="113" t="s">
        <v>50</v>
      </c>
      <c r="G578" s="114" t="s">
        <v>1183</v>
      </c>
      <c r="H578" s="115">
        <v>14.2</v>
      </c>
      <c r="I578" s="139"/>
      <c r="J578" s="130">
        <f t="shared" si="16"/>
        <v>0</v>
      </c>
      <c r="K578" s="116">
        <f t="shared" si="17"/>
        <v>0</v>
      </c>
      <c r="L578" s="113"/>
      <c r="M578" s="117"/>
    </row>
    <row r="579" spans="3:13" ht="14.4" customHeight="1" x14ac:dyDescent="0.3">
      <c r="C579" s="80">
        <v>370</v>
      </c>
      <c r="D579" s="80" t="s">
        <v>931</v>
      </c>
      <c r="E579" s="81" t="s">
        <v>1516</v>
      </c>
      <c r="F579" s="82" t="s">
        <v>159</v>
      </c>
      <c r="G579" s="81" t="s">
        <v>933</v>
      </c>
      <c r="H579" s="83">
        <v>29.99</v>
      </c>
      <c r="I579" s="138"/>
      <c r="J579" s="129">
        <f t="shared" si="16"/>
        <v>0</v>
      </c>
      <c r="K579" s="84">
        <f t="shared" si="17"/>
        <v>0</v>
      </c>
      <c r="L579" s="82"/>
      <c r="M579" s="85"/>
    </row>
    <row r="580" spans="3:13" ht="14.4" customHeight="1" x14ac:dyDescent="0.3">
      <c r="C580" s="112">
        <v>371</v>
      </c>
      <c r="D580" s="113" t="s">
        <v>934</v>
      </c>
      <c r="E580" s="114" t="s">
        <v>1517</v>
      </c>
      <c r="F580" s="113" t="s">
        <v>159</v>
      </c>
      <c r="G580" s="114" t="s">
        <v>933</v>
      </c>
      <c r="H580" s="115">
        <v>24.99</v>
      </c>
      <c r="I580" s="139"/>
      <c r="J580" s="130">
        <f t="shared" si="16"/>
        <v>0</v>
      </c>
      <c r="K580" s="116">
        <f t="shared" si="17"/>
        <v>0</v>
      </c>
      <c r="L580" s="113"/>
      <c r="M580" s="117"/>
    </row>
    <row r="581" spans="3:13" ht="14.4" customHeight="1" x14ac:dyDescent="0.3">
      <c r="C581" s="80">
        <v>525</v>
      </c>
      <c r="D581" s="80" t="s">
        <v>1167</v>
      </c>
      <c r="E581" s="81" t="s">
        <v>1168</v>
      </c>
      <c r="F581" s="82" t="s">
        <v>35</v>
      </c>
      <c r="G581" s="81" t="s">
        <v>933</v>
      </c>
      <c r="H581" s="83">
        <v>22.99</v>
      </c>
      <c r="I581" s="138"/>
      <c r="J581" s="129">
        <f t="shared" si="16"/>
        <v>0</v>
      </c>
      <c r="K581" s="84">
        <f t="shared" si="17"/>
        <v>0</v>
      </c>
      <c r="L581" s="82"/>
      <c r="M581" s="85"/>
    </row>
    <row r="582" spans="3:13" ht="14.4" customHeight="1" x14ac:dyDescent="0.3">
      <c r="C582" s="112">
        <v>526</v>
      </c>
      <c r="D582" s="113" t="s">
        <v>1169</v>
      </c>
      <c r="E582" s="114" t="s">
        <v>1170</v>
      </c>
      <c r="F582" s="113" t="s">
        <v>35</v>
      </c>
      <c r="G582" s="114" t="s">
        <v>933</v>
      </c>
      <c r="H582" s="115">
        <v>22.99</v>
      </c>
      <c r="I582" s="139"/>
      <c r="J582" s="130">
        <f t="shared" si="16"/>
        <v>0</v>
      </c>
      <c r="K582" s="116">
        <f t="shared" si="17"/>
        <v>0</v>
      </c>
      <c r="L582" s="113"/>
      <c r="M582" s="117"/>
    </row>
    <row r="583" spans="3:13" ht="14.4" customHeight="1" x14ac:dyDescent="0.3">
      <c r="C583" s="80">
        <v>493</v>
      </c>
      <c r="D583" s="80" t="s">
        <v>936</v>
      </c>
      <c r="E583" s="81" t="s">
        <v>1518</v>
      </c>
      <c r="F583" s="82" t="s">
        <v>159</v>
      </c>
      <c r="G583" s="81" t="s">
        <v>938</v>
      </c>
      <c r="H583" s="83">
        <v>18.5</v>
      </c>
      <c r="I583" s="138"/>
      <c r="J583" s="129">
        <f t="shared" si="16"/>
        <v>0</v>
      </c>
      <c r="K583" s="84">
        <f t="shared" si="17"/>
        <v>0</v>
      </c>
      <c r="L583" s="82"/>
      <c r="M583" s="85"/>
    </row>
    <row r="584" spans="3:13" ht="14.4" customHeight="1" x14ac:dyDescent="0.3">
      <c r="C584" s="112">
        <v>494</v>
      </c>
      <c r="D584" s="113" t="s">
        <v>939</v>
      </c>
      <c r="E584" s="114" t="s">
        <v>1519</v>
      </c>
      <c r="F584" s="113" t="s">
        <v>159</v>
      </c>
      <c r="G584" s="114" t="s">
        <v>938</v>
      </c>
      <c r="H584" s="115">
        <v>18.5</v>
      </c>
      <c r="I584" s="139"/>
      <c r="J584" s="130">
        <f t="shared" si="16"/>
        <v>0</v>
      </c>
      <c r="K584" s="116">
        <f t="shared" si="17"/>
        <v>0</v>
      </c>
      <c r="L584" s="113"/>
      <c r="M584" s="117"/>
    </row>
    <row r="585" spans="3:13" ht="14.4" customHeight="1" x14ac:dyDescent="0.3">
      <c r="C585" s="80">
        <v>248</v>
      </c>
      <c r="D585" s="80" t="s">
        <v>941</v>
      </c>
      <c r="E585" s="81" t="s">
        <v>942</v>
      </c>
      <c r="F585" s="82" t="s">
        <v>50</v>
      </c>
      <c r="G585" s="81" t="s">
        <v>943</v>
      </c>
      <c r="H585" s="83">
        <v>15.67</v>
      </c>
      <c r="I585" s="138"/>
      <c r="J585" s="129">
        <f t="shared" si="16"/>
        <v>0</v>
      </c>
      <c r="K585" s="84">
        <f t="shared" si="17"/>
        <v>0</v>
      </c>
      <c r="L585" s="82"/>
      <c r="M585" s="85"/>
    </row>
    <row r="586" spans="3:13" ht="14.4" customHeight="1" x14ac:dyDescent="0.3">
      <c r="C586" s="112">
        <v>633</v>
      </c>
      <c r="D586" s="113" t="s">
        <v>1520</v>
      </c>
      <c r="E586" s="114" t="s">
        <v>1521</v>
      </c>
      <c r="F586" s="113" t="s">
        <v>50</v>
      </c>
      <c r="G586" s="114" t="s">
        <v>943</v>
      </c>
      <c r="H586" s="115">
        <v>16.75</v>
      </c>
      <c r="I586" s="139"/>
      <c r="J586" s="130">
        <f t="shared" si="16"/>
        <v>0</v>
      </c>
      <c r="K586" s="116">
        <f t="shared" si="17"/>
        <v>0</v>
      </c>
      <c r="L586" s="113"/>
      <c r="M586" s="117"/>
    </row>
    <row r="587" spans="3:13" x14ac:dyDescent="0.3">
      <c r="M587" s="64"/>
    </row>
    <row r="588" spans="3:13" ht="18" x14ac:dyDescent="0.3">
      <c r="C588" s="296" t="s">
        <v>1101</v>
      </c>
      <c r="D588" s="296"/>
      <c r="E588" s="296"/>
      <c r="F588" s="296"/>
      <c r="G588" s="296"/>
      <c r="H588" s="24"/>
      <c r="I588" s="263">
        <f>SUM(I25:I587)</f>
        <v>0</v>
      </c>
      <c r="J588" s="22"/>
      <c r="K588" s="23">
        <f>SUM(K25:K587)</f>
        <v>0</v>
      </c>
      <c r="L588" s="25"/>
      <c r="M588" s="9"/>
    </row>
    <row r="589" spans="3:13" x14ac:dyDescent="0.3">
      <c r="L589" s="2"/>
    </row>
    <row r="590" spans="3:13" x14ac:dyDescent="0.3">
      <c r="L590" s="2"/>
    </row>
    <row r="591" spans="3:13" x14ac:dyDescent="0.3">
      <c r="E591" s="297" t="s">
        <v>1102</v>
      </c>
      <c r="F591" s="297"/>
      <c r="G591" s="297"/>
      <c r="H591" s="297"/>
      <c r="I591" s="297"/>
      <c r="J591" s="297"/>
      <c r="K591" s="297"/>
      <c r="L591" s="2"/>
    </row>
    <row r="592" spans="3:13" x14ac:dyDescent="0.3">
      <c r="E592" s="297" t="s">
        <v>1103</v>
      </c>
      <c r="F592" s="297"/>
      <c r="G592" s="297"/>
      <c r="H592" s="297"/>
      <c r="I592" s="297"/>
      <c r="J592" s="297"/>
      <c r="K592" s="297"/>
      <c r="L592" s="2"/>
    </row>
    <row r="593" spans="2:14" x14ac:dyDescent="0.3">
      <c r="E593" s="297" t="s">
        <v>1104</v>
      </c>
      <c r="F593" s="297"/>
      <c r="G593" s="297"/>
      <c r="H593" s="297"/>
      <c r="I593" s="297"/>
      <c r="J593" s="297"/>
      <c r="K593" s="297"/>
      <c r="L593" s="2"/>
    </row>
    <row r="594" spans="2:14" x14ac:dyDescent="0.3">
      <c r="L594" s="2"/>
    </row>
    <row r="595" spans="2:14" x14ac:dyDescent="0.3">
      <c r="L595" s="2"/>
    </row>
    <row r="596" spans="2:14" x14ac:dyDescent="0.3">
      <c r="L596" s="2"/>
    </row>
    <row r="597" spans="2:14" s="262" customFormat="1" x14ac:dyDescent="0.3">
      <c r="B597"/>
      <c r="C597" s="2"/>
      <c r="E597" s="2"/>
      <c r="G597" s="2"/>
      <c r="J597" s="6"/>
      <c r="K597" s="3"/>
      <c r="L597" s="2"/>
      <c r="N597"/>
    </row>
    <row r="598" spans="2:14" s="262" customFormat="1" x14ac:dyDescent="0.3">
      <c r="B598"/>
      <c r="C598" s="2"/>
      <c r="E598" s="2"/>
      <c r="G598" s="2"/>
      <c r="J598" s="6"/>
      <c r="K598" s="3"/>
      <c r="L598" s="2"/>
      <c r="N598"/>
    </row>
  </sheetData>
  <sheetProtection selectLockedCells="1" autoFilter="0"/>
  <autoFilter ref="B23:N586"/>
  <mergeCells count="29">
    <mergeCell ref="B7:D7"/>
    <mergeCell ref="H7:K7"/>
    <mergeCell ref="F2:H2"/>
    <mergeCell ref="F3:H3"/>
    <mergeCell ref="F4:H4"/>
    <mergeCell ref="B6:E6"/>
    <mergeCell ref="G6:K6"/>
    <mergeCell ref="B15:D15"/>
    <mergeCell ref="H15:K15"/>
    <mergeCell ref="B8:D8"/>
    <mergeCell ref="H8:K8"/>
    <mergeCell ref="B9:D9"/>
    <mergeCell ref="H9:K9"/>
    <mergeCell ref="B10:D10"/>
    <mergeCell ref="H10:K10"/>
    <mergeCell ref="B11:D11"/>
    <mergeCell ref="H11:K11"/>
    <mergeCell ref="B12:D12"/>
    <mergeCell ref="H12:K12"/>
    <mergeCell ref="B14:D14"/>
    <mergeCell ref="E591:K591"/>
    <mergeCell ref="E592:K592"/>
    <mergeCell ref="E593:K593"/>
    <mergeCell ref="B16:D16"/>
    <mergeCell ref="B18:E18"/>
    <mergeCell ref="B19:D19"/>
    <mergeCell ref="B20:D20"/>
    <mergeCell ref="B21:D21"/>
    <mergeCell ref="C588:G588"/>
  </mergeCells>
  <conditionalFormatting sqref="D1:D26 D510:D516 D587:D1048576">
    <cfRule type="duplicateValues" dxfId="26" priority="30"/>
  </conditionalFormatting>
  <conditionalFormatting sqref="D27:D236">
    <cfRule type="duplicateValues" dxfId="25" priority="15"/>
  </conditionalFormatting>
  <conditionalFormatting sqref="D237:D239">
    <cfRule type="duplicateValues" dxfId="24" priority="14"/>
  </conditionalFormatting>
  <conditionalFormatting sqref="D240:D312">
    <cfRule type="duplicateValues" dxfId="23" priority="13"/>
  </conditionalFormatting>
  <conditionalFormatting sqref="D313:D315">
    <cfRule type="duplicateValues" dxfId="22" priority="12"/>
  </conditionalFormatting>
  <conditionalFormatting sqref="D316:D380">
    <cfRule type="duplicateValues" dxfId="21" priority="11"/>
  </conditionalFormatting>
  <conditionalFormatting sqref="D381:D383">
    <cfRule type="duplicateValues" dxfId="20" priority="10"/>
  </conditionalFormatting>
  <conditionalFormatting sqref="D384:D419">
    <cfRule type="duplicateValues" dxfId="19" priority="9"/>
  </conditionalFormatting>
  <conditionalFormatting sqref="D420:D422">
    <cfRule type="duplicateValues" dxfId="18" priority="8"/>
  </conditionalFormatting>
  <conditionalFormatting sqref="D423:D506">
    <cfRule type="duplicateValues" dxfId="17" priority="7"/>
  </conditionalFormatting>
  <conditionalFormatting sqref="D507:D509">
    <cfRule type="duplicateValues" dxfId="16" priority="6"/>
  </conditionalFormatting>
  <conditionalFormatting sqref="D517:D519">
    <cfRule type="duplicateValues" dxfId="15" priority="5"/>
  </conditionalFormatting>
  <conditionalFormatting sqref="D520:D569">
    <cfRule type="duplicateValues" dxfId="14" priority="3"/>
  </conditionalFormatting>
  <conditionalFormatting sqref="D570:D572">
    <cfRule type="duplicateValues" dxfId="13" priority="2"/>
  </conditionalFormatting>
  <conditionalFormatting sqref="D573:D586">
    <cfRule type="duplicateValues" dxfId="12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d''entrée'!$H$4:$H$5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N546"/>
  <sheetViews>
    <sheetView topLeftCell="A452" zoomScale="95" zoomScaleNormal="95" workbookViewId="0">
      <selection activeCell="D503" sqref="D503"/>
    </sheetView>
  </sheetViews>
  <sheetFormatPr baseColWidth="10" defaultColWidth="9.109375" defaultRowHeight="14.4" x14ac:dyDescent="0.3"/>
  <cols>
    <col min="1" max="1" width="3.44140625" customWidth="1"/>
    <col min="2" max="2" width="5.88671875" customWidth="1"/>
    <col min="3" max="3" width="10.5546875" style="2" hidden="1" customWidth="1"/>
    <col min="4" max="4" width="13.6640625" style="45" bestFit="1" customWidth="1"/>
    <col min="5" max="5" width="50.6640625" style="2" bestFit="1" customWidth="1"/>
    <col min="6" max="6" width="16.109375" style="45" bestFit="1" customWidth="1"/>
    <col min="7" max="7" width="36.44140625" style="2" bestFit="1" customWidth="1"/>
    <col min="8" max="8" width="10.88671875" style="45" bestFit="1" customWidth="1"/>
    <col min="9" max="9" width="9.88671875" style="45" customWidth="1"/>
    <col min="10" max="10" width="9.21875" style="6" customWidth="1"/>
    <col min="11" max="11" width="12.88671875" style="3" customWidth="1"/>
    <col min="12" max="12" width="8.44140625" style="45" hidden="1" customWidth="1"/>
    <col min="13" max="13" width="9.109375" style="45" hidden="1" customWidth="1"/>
    <col min="14" max="14" width="14.88671875" customWidth="1"/>
  </cols>
  <sheetData>
    <row r="2" spans="2:14" ht="25.8" x14ac:dyDescent="0.3">
      <c r="D2" s="249"/>
      <c r="F2" s="329" t="s">
        <v>0</v>
      </c>
      <c r="G2" s="329"/>
      <c r="H2" s="329"/>
      <c r="I2" s="249"/>
      <c r="L2" s="249"/>
      <c r="M2" s="249"/>
    </row>
    <row r="3" spans="2:14" ht="15" customHeight="1" x14ac:dyDescent="0.3">
      <c r="D3" s="249"/>
      <c r="F3" s="330" t="s">
        <v>1</v>
      </c>
      <c r="G3" s="331"/>
      <c r="H3" s="331"/>
      <c r="I3" s="249"/>
      <c r="L3" s="249"/>
      <c r="M3" s="249"/>
    </row>
    <row r="4" spans="2:14" x14ac:dyDescent="0.3">
      <c r="D4" s="249"/>
      <c r="F4" s="332" t="s">
        <v>2</v>
      </c>
      <c r="G4" s="332"/>
      <c r="H4" s="332"/>
      <c r="I4" s="249"/>
      <c r="L4" s="249"/>
      <c r="M4" s="249"/>
    </row>
    <row r="5" spans="2:14" ht="15" thickBot="1" x14ac:dyDescent="0.35">
      <c r="D5" s="249"/>
      <c r="F5" s="249"/>
      <c r="H5" s="249"/>
      <c r="I5" s="249"/>
      <c r="L5" s="249"/>
      <c r="M5" s="249"/>
    </row>
    <row r="6" spans="2:14" ht="16.2" thickTop="1" x14ac:dyDescent="0.3">
      <c r="B6" s="333" t="s">
        <v>3</v>
      </c>
      <c r="C6" s="334"/>
      <c r="D6" s="334"/>
      <c r="E6" s="335"/>
      <c r="F6" s="249"/>
      <c r="G6" s="336" t="s">
        <v>4</v>
      </c>
      <c r="H6" s="337"/>
      <c r="I6" s="337"/>
      <c r="J6" s="337"/>
      <c r="K6" s="338"/>
      <c r="L6" s="249"/>
      <c r="M6" s="249"/>
    </row>
    <row r="7" spans="2:14" x14ac:dyDescent="0.3">
      <c r="B7" s="345" t="s">
        <v>5</v>
      </c>
      <c r="C7" s="346"/>
      <c r="D7" s="347"/>
      <c r="E7" s="29"/>
      <c r="F7" s="249"/>
      <c r="G7" s="40" t="s">
        <v>5</v>
      </c>
      <c r="H7" s="348"/>
      <c r="I7" s="348"/>
      <c r="J7" s="348"/>
      <c r="K7" s="349"/>
      <c r="L7" s="249"/>
      <c r="M7" s="249"/>
    </row>
    <row r="8" spans="2:14" x14ac:dyDescent="0.3">
      <c r="B8" s="345" t="s">
        <v>1105</v>
      </c>
      <c r="C8" s="346"/>
      <c r="D8" s="347"/>
      <c r="E8" s="29"/>
      <c r="F8" s="249"/>
      <c r="G8" s="40" t="s">
        <v>1105</v>
      </c>
      <c r="H8" s="348"/>
      <c r="I8" s="348"/>
      <c r="J8" s="348"/>
      <c r="K8" s="349"/>
      <c r="L8" s="249"/>
      <c r="M8" s="249"/>
    </row>
    <row r="9" spans="2:14" x14ac:dyDescent="0.3">
      <c r="B9" s="345" t="s">
        <v>1106</v>
      </c>
      <c r="C9" s="346"/>
      <c r="D9" s="347"/>
      <c r="E9" s="29"/>
      <c r="F9" s="249"/>
      <c r="G9" s="40" t="s">
        <v>1106</v>
      </c>
      <c r="H9" s="348"/>
      <c r="I9" s="348"/>
      <c r="J9" s="348"/>
      <c r="K9" s="349"/>
      <c r="L9" s="249"/>
      <c r="M9" s="249"/>
    </row>
    <row r="10" spans="2:14" x14ac:dyDescent="0.3">
      <c r="B10" s="345" t="s">
        <v>8</v>
      </c>
      <c r="C10" s="346"/>
      <c r="D10" s="347"/>
      <c r="E10" s="29"/>
      <c r="F10" s="249"/>
      <c r="G10" s="40" t="s">
        <v>8</v>
      </c>
      <c r="H10" s="348"/>
      <c r="I10" s="348"/>
      <c r="J10" s="348"/>
      <c r="K10" s="349"/>
      <c r="L10" s="249"/>
      <c r="M10" s="249"/>
    </row>
    <row r="11" spans="2:14" s="4" customFormat="1" x14ac:dyDescent="0.3">
      <c r="B11" s="345" t="s">
        <v>1107</v>
      </c>
      <c r="C11" s="346"/>
      <c r="D11" s="347"/>
      <c r="E11" s="29"/>
      <c r="F11" s="249"/>
      <c r="G11" s="40" t="s">
        <v>1107</v>
      </c>
      <c r="H11" s="348"/>
      <c r="I11" s="348"/>
      <c r="J11" s="348"/>
      <c r="K11" s="349"/>
      <c r="L11" s="249"/>
      <c r="M11" s="249"/>
      <c r="N11"/>
    </row>
    <row r="12" spans="2:14" ht="15" customHeight="1" thickBot="1" x14ac:dyDescent="0.35">
      <c r="B12" s="350" t="s">
        <v>1108</v>
      </c>
      <c r="C12" s="351"/>
      <c r="D12" s="352"/>
      <c r="E12" s="30"/>
      <c r="F12" s="249"/>
      <c r="G12" s="41" t="s">
        <v>1108</v>
      </c>
      <c r="H12" s="353"/>
      <c r="I12" s="353"/>
      <c r="J12" s="353"/>
      <c r="K12" s="354"/>
      <c r="L12" s="249"/>
      <c r="M12" s="249"/>
    </row>
    <row r="13" spans="2:14" ht="15" customHeight="1" thickTop="1" thickBot="1" x14ac:dyDescent="0.35">
      <c r="D13" s="249"/>
      <c r="F13" s="10"/>
      <c r="H13" s="249"/>
      <c r="I13" s="249"/>
      <c r="L13" s="249"/>
      <c r="M13" s="249"/>
    </row>
    <row r="14" spans="2:14" ht="15" customHeight="1" thickTop="1" x14ac:dyDescent="0.3">
      <c r="B14" s="355" t="s">
        <v>11</v>
      </c>
      <c r="C14" s="356"/>
      <c r="D14" s="356"/>
      <c r="E14" s="26"/>
      <c r="F14" s="11"/>
      <c r="G14" s="14"/>
      <c r="H14" s="31"/>
      <c r="I14" s="32"/>
      <c r="J14" s="33"/>
      <c r="K14" s="34"/>
      <c r="L14" s="249"/>
      <c r="M14" s="249"/>
    </row>
    <row r="15" spans="2:14" ht="15.6" x14ac:dyDescent="0.3">
      <c r="B15" s="357" t="s">
        <v>12</v>
      </c>
      <c r="C15" s="358"/>
      <c r="D15" s="358"/>
      <c r="E15" s="27"/>
      <c r="F15" s="11"/>
      <c r="G15" s="15" t="s">
        <v>13</v>
      </c>
      <c r="H15" s="359" t="s">
        <v>1109</v>
      </c>
      <c r="I15" s="359"/>
      <c r="J15" s="359"/>
      <c r="K15" s="360"/>
      <c r="L15"/>
      <c r="M15" s="249"/>
    </row>
    <row r="16" spans="2:14" ht="15" customHeight="1" thickBot="1" x14ac:dyDescent="0.35">
      <c r="B16" s="343" t="s">
        <v>1110</v>
      </c>
      <c r="C16" s="344"/>
      <c r="D16" s="344"/>
      <c r="E16" s="28"/>
      <c r="F16" s="11"/>
      <c r="G16" s="15"/>
      <c r="H16" s="35"/>
      <c r="I16" s="35"/>
      <c r="J16" s="124"/>
      <c r="K16" s="37"/>
      <c r="L16"/>
      <c r="M16" s="249"/>
    </row>
    <row r="17" spans="2:14" ht="15.75" customHeight="1" thickTop="1" thickBot="1" x14ac:dyDescent="0.35">
      <c r="C17"/>
      <c r="D17" s="1"/>
      <c r="E17"/>
      <c r="F17" s="12"/>
      <c r="G17" s="16"/>
      <c r="H17" s="36"/>
      <c r="I17" s="36"/>
      <c r="J17" s="124"/>
      <c r="K17" s="37"/>
      <c r="L17"/>
      <c r="M17" s="249"/>
    </row>
    <row r="18" spans="2:14" ht="15.75" customHeight="1" thickTop="1" x14ac:dyDescent="0.3">
      <c r="B18" s="302" t="s">
        <v>16</v>
      </c>
      <c r="C18" s="303"/>
      <c r="D18" s="304"/>
      <c r="E18" s="305"/>
      <c r="F18" s="12"/>
      <c r="G18" s="17" t="s">
        <v>18</v>
      </c>
      <c r="H18" s="36"/>
      <c r="I18" s="36"/>
      <c r="J18" s="124"/>
      <c r="K18" s="37"/>
      <c r="L18"/>
      <c r="M18" s="249"/>
    </row>
    <row r="19" spans="2:14" ht="15.75" customHeight="1" x14ac:dyDescent="0.3">
      <c r="B19" s="306" t="s">
        <v>1111</v>
      </c>
      <c r="C19" s="307"/>
      <c r="D19" s="308"/>
      <c r="E19" s="42">
        <f>SUM($I$25:$I$534)</f>
        <v>0</v>
      </c>
      <c r="F19" s="12"/>
      <c r="G19" s="18"/>
      <c r="H19" s="36"/>
      <c r="I19" s="36"/>
      <c r="J19" s="124"/>
      <c r="K19" s="37"/>
      <c r="L19"/>
      <c r="M19" s="249"/>
    </row>
    <row r="20" spans="2:14" ht="30.75" customHeight="1" x14ac:dyDescent="0.3">
      <c r="B20" s="309" t="s">
        <v>1112</v>
      </c>
      <c r="C20" s="310"/>
      <c r="D20" s="311"/>
      <c r="E20" s="43">
        <f>COUNTA($I$25:$I$534)</f>
        <v>0</v>
      </c>
      <c r="F20" s="12"/>
      <c r="G20" s="18"/>
      <c r="H20" s="36"/>
      <c r="I20" s="36"/>
      <c r="J20" s="124"/>
      <c r="K20" s="37"/>
      <c r="L20"/>
      <c r="M20" s="249"/>
    </row>
    <row r="21" spans="2:14" ht="16.2" thickBot="1" x14ac:dyDescent="0.35">
      <c r="B21" s="312" t="s">
        <v>1113</v>
      </c>
      <c r="C21" s="313"/>
      <c r="D21" s="314"/>
      <c r="E21" s="44">
        <f>SUM(K25:K534)</f>
        <v>0</v>
      </c>
      <c r="F21"/>
      <c r="G21" s="13"/>
      <c r="H21" s="38"/>
      <c r="I21" s="38"/>
      <c r="J21" s="125"/>
      <c r="K21" s="39"/>
      <c r="L21"/>
      <c r="M21" s="249"/>
    </row>
    <row r="22" spans="2:14" ht="15" thickTop="1" x14ac:dyDescent="0.3">
      <c r="C22"/>
      <c r="D22" s="1"/>
      <c r="E22"/>
      <c r="F22"/>
      <c r="G22"/>
      <c r="H22"/>
      <c r="I22"/>
      <c r="J22" s="126"/>
      <c r="K22"/>
      <c r="L22"/>
      <c r="M22" s="249"/>
    </row>
    <row r="23" spans="2:14" ht="42" customHeight="1" x14ac:dyDescent="0.3">
      <c r="B23" s="73"/>
      <c r="C23" s="7" t="s">
        <v>21</v>
      </c>
      <c r="D23" s="8" t="s">
        <v>22</v>
      </c>
      <c r="E23" s="8" t="s">
        <v>23</v>
      </c>
      <c r="F23" s="8" t="s">
        <v>24</v>
      </c>
      <c r="G23" s="8" t="s">
        <v>25</v>
      </c>
      <c r="H23" s="8" t="s">
        <v>26</v>
      </c>
      <c r="I23" s="8" t="s">
        <v>27</v>
      </c>
      <c r="J23" s="19" t="s">
        <v>28</v>
      </c>
      <c r="K23" s="20" t="s">
        <v>29</v>
      </c>
      <c r="L23" s="21" t="s">
        <v>30</v>
      </c>
      <c r="M23" s="54" t="s">
        <v>31</v>
      </c>
      <c r="N23" s="4"/>
    </row>
    <row r="24" spans="2:14" ht="18" x14ac:dyDescent="0.3">
      <c r="C24" s="47"/>
      <c r="D24" s="47"/>
      <c r="E24" s="48" t="s">
        <v>32</v>
      </c>
      <c r="F24" s="49"/>
      <c r="G24" s="49"/>
      <c r="H24" s="49"/>
      <c r="I24" s="137"/>
      <c r="J24" s="127"/>
      <c r="K24" s="49"/>
      <c r="L24" s="50">
        <v>100</v>
      </c>
      <c r="M24" s="63"/>
    </row>
    <row r="25" spans="2:14" x14ac:dyDescent="0.3">
      <c r="C25" s="80">
        <v>105</v>
      </c>
      <c r="D25" s="80" t="s">
        <v>33</v>
      </c>
      <c r="E25" s="81" t="s">
        <v>34</v>
      </c>
      <c r="F25" s="82" t="s">
        <v>35</v>
      </c>
      <c r="G25" s="81" t="s">
        <v>36</v>
      </c>
      <c r="H25" s="83">
        <v>9.99</v>
      </c>
      <c r="I25" s="138"/>
      <c r="J25" s="129">
        <f>$E$16</f>
        <v>0</v>
      </c>
      <c r="K25" s="84">
        <f>H25*I25*(1-J25)</f>
        <v>0</v>
      </c>
      <c r="L25" s="82">
        <v>101</v>
      </c>
      <c r="M25" s="85">
        <v>1</v>
      </c>
    </row>
    <row r="26" spans="2:14" x14ac:dyDescent="0.3">
      <c r="C26" s="112">
        <v>177</v>
      </c>
      <c r="D26" s="113" t="s">
        <v>37</v>
      </c>
      <c r="E26" s="114" t="s">
        <v>38</v>
      </c>
      <c r="F26" s="113" t="s">
        <v>39</v>
      </c>
      <c r="G26" s="114" t="s">
        <v>36</v>
      </c>
      <c r="H26" s="115">
        <v>14.95</v>
      </c>
      <c r="I26" s="139"/>
      <c r="J26" s="130">
        <f t="shared" ref="J26:J89" si="0">$E$16</f>
        <v>0</v>
      </c>
      <c r="K26" s="116">
        <f t="shared" ref="K26:K89" si="1">H26*I26*(1-J26)</f>
        <v>0</v>
      </c>
      <c r="L26" s="113">
        <v>101</v>
      </c>
      <c r="M26" s="117">
        <v>2</v>
      </c>
    </row>
    <row r="27" spans="2:14" x14ac:dyDescent="0.3">
      <c r="C27" s="90">
        <v>185</v>
      </c>
      <c r="D27" s="91" t="s">
        <v>40</v>
      </c>
      <c r="E27" s="92" t="s">
        <v>41</v>
      </c>
      <c r="F27" s="91" t="s">
        <v>39</v>
      </c>
      <c r="G27" s="92" t="s">
        <v>36</v>
      </c>
      <c r="H27" s="93">
        <v>12.5</v>
      </c>
      <c r="I27" s="140"/>
      <c r="J27" s="128">
        <f t="shared" si="0"/>
        <v>0</v>
      </c>
      <c r="K27" s="94">
        <f t="shared" si="1"/>
        <v>0</v>
      </c>
      <c r="L27" s="91">
        <v>101</v>
      </c>
      <c r="M27" s="95">
        <v>1</v>
      </c>
    </row>
    <row r="28" spans="2:14" x14ac:dyDescent="0.3">
      <c r="C28" s="112">
        <v>186</v>
      </c>
      <c r="D28" s="118" t="s">
        <v>42</v>
      </c>
      <c r="E28" s="119" t="s">
        <v>43</v>
      </c>
      <c r="F28" s="113" t="s">
        <v>39</v>
      </c>
      <c r="G28" s="119" t="s">
        <v>36</v>
      </c>
      <c r="H28" s="115">
        <v>13.8</v>
      </c>
      <c r="I28" s="139"/>
      <c r="J28" s="130">
        <f t="shared" si="0"/>
        <v>0</v>
      </c>
      <c r="K28" s="116">
        <f t="shared" si="1"/>
        <v>0</v>
      </c>
      <c r="L28" s="113">
        <v>101</v>
      </c>
      <c r="M28" s="117">
        <v>2</v>
      </c>
    </row>
    <row r="29" spans="2:14" x14ac:dyDescent="0.3">
      <c r="C29" s="90">
        <v>191</v>
      </c>
      <c r="D29" s="91" t="s">
        <v>44</v>
      </c>
      <c r="E29" s="92" t="s">
        <v>45</v>
      </c>
      <c r="F29" s="91" t="s">
        <v>39</v>
      </c>
      <c r="G29" s="92" t="s">
        <v>36</v>
      </c>
      <c r="H29" s="93">
        <v>15.9</v>
      </c>
      <c r="I29" s="140"/>
      <c r="J29" s="128">
        <f t="shared" si="0"/>
        <v>0</v>
      </c>
      <c r="K29" s="94">
        <f t="shared" si="1"/>
        <v>0</v>
      </c>
      <c r="L29" s="91">
        <v>101</v>
      </c>
      <c r="M29" s="95">
        <v>1</v>
      </c>
    </row>
    <row r="30" spans="2:14" x14ac:dyDescent="0.3">
      <c r="C30" s="112">
        <v>198</v>
      </c>
      <c r="D30" s="118" t="s">
        <v>46</v>
      </c>
      <c r="E30" s="119" t="s">
        <v>47</v>
      </c>
      <c r="F30" s="113" t="s">
        <v>39</v>
      </c>
      <c r="G30" s="119" t="s">
        <v>36</v>
      </c>
      <c r="H30" s="115">
        <v>12.99</v>
      </c>
      <c r="I30" s="139"/>
      <c r="J30" s="130">
        <f t="shared" si="0"/>
        <v>0</v>
      </c>
      <c r="K30" s="116">
        <f t="shared" si="1"/>
        <v>0</v>
      </c>
      <c r="L30" s="113">
        <v>101</v>
      </c>
      <c r="M30" s="117">
        <v>2</v>
      </c>
    </row>
    <row r="31" spans="2:14" x14ac:dyDescent="0.3">
      <c r="C31" s="90">
        <v>249</v>
      </c>
      <c r="D31" s="90" t="s">
        <v>48</v>
      </c>
      <c r="E31" s="96" t="s">
        <v>49</v>
      </c>
      <c r="F31" s="91" t="s">
        <v>50</v>
      </c>
      <c r="G31" s="96" t="s">
        <v>36</v>
      </c>
      <c r="H31" s="93">
        <v>11.3</v>
      </c>
      <c r="I31" s="140"/>
      <c r="J31" s="128">
        <f t="shared" si="0"/>
        <v>0</v>
      </c>
      <c r="K31" s="94">
        <f t="shared" si="1"/>
        <v>0</v>
      </c>
      <c r="L31" s="91">
        <v>101</v>
      </c>
      <c r="M31" s="95">
        <v>1</v>
      </c>
    </row>
    <row r="32" spans="2:14" x14ac:dyDescent="0.3">
      <c r="C32" s="112">
        <v>250</v>
      </c>
      <c r="D32" s="118" t="s">
        <v>51</v>
      </c>
      <c r="E32" s="119" t="s">
        <v>52</v>
      </c>
      <c r="F32" s="113" t="s">
        <v>50</v>
      </c>
      <c r="G32" s="119" t="s">
        <v>36</v>
      </c>
      <c r="H32" s="115">
        <v>20.9</v>
      </c>
      <c r="I32" s="139"/>
      <c r="J32" s="130">
        <f t="shared" si="0"/>
        <v>0</v>
      </c>
      <c r="K32" s="116">
        <f t="shared" si="1"/>
        <v>0</v>
      </c>
      <c r="L32" s="113">
        <v>101</v>
      </c>
      <c r="M32" s="117">
        <v>2</v>
      </c>
    </row>
    <row r="33" spans="3:13" x14ac:dyDescent="0.3">
      <c r="C33" s="90">
        <v>251</v>
      </c>
      <c r="D33" s="91" t="s">
        <v>53</v>
      </c>
      <c r="E33" s="92" t="s">
        <v>54</v>
      </c>
      <c r="F33" s="91" t="s">
        <v>50</v>
      </c>
      <c r="G33" s="92" t="s">
        <v>36</v>
      </c>
      <c r="H33" s="93">
        <v>9.9</v>
      </c>
      <c r="I33" s="140"/>
      <c r="J33" s="128">
        <f t="shared" si="0"/>
        <v>0</v>
      </c>
      <c r="K33" s="94">
        <f t="shared" si="1"/>
        <v>0</v>
      </c>
      <c r="L33" s="91">
        <v>101</v>
      </c>
      <c r="M33" s="95">
        <v>1</v>
      </c>
    </row>
    <row r="34" spans="3:13" x14ac:dyDescent="0.3">
      <c r="C34" s="112">
        <v>252</v>
      </c>
      <c r="D34" s="118" t="s">
        <v>55</v>
      </c>
      <c r="E34" s="119" t="s">
        <v>56</v>
      </c>
      <c r="F34" s="113" t="s">
        <v>50</v>
      </c>
      <c r="G34" s="119" t="s">
        <v>36</v>
      </c>
      <c r="H34" s="115">
        <v>9.9</v>
      </c>
      <c r="I34" s="139"/>
      <c r="J34" s="130">
        <f t="shared" si="0"/>
        <v>0</v>
      </c>
      <c r="K34" s="116">
        <f t="shared" si="1"/>
        <v>0</v>
      </c>
      <c r="L34" s="113">
        <v>101</v>
      </c>
      <c r="M34" s="117">
        <v>2</v>
      </c>
    </row>
    <row r="35" spans="3:13" x14ac:dyDescent="0.3">
      <c r="C35" s="90">
        <v>253</v>
      </c>
      <c r="D35" s="91" t="s">
        <v>57</v>
      </c>
      <c r="E35" s="92" t="s">
        <v>58</v>
      </c>
      <c r="F35" s="91" t="s">
        <v>50</v>
      </c>
      <c r="G35" s="92" t="s">
        <v>36</v>
      </c>
      <c r="H35" s="93">
        <v>20.399999999999999</v>
      </c>
      <c r="I35" s="140"/>
      <c r="J35" s="128">
        <f t="shared" si="0"/>
        <v>0</v>
      </c>
      <c r="K35" s="94">
        <f t="shared" si="1"/>
        <v>0</v>
      </c>
      <c r="L35" s="91">
        <v>101</v>
      </c>
      <c r="M35" s="95">
        <v>1</v>
      </c>
    </row>
    <row r="36" spans="3:13" x14ac:dyDescent="0.3">
      <c r="C36" s="112">
        <v>254</v>
      </c>
      <c r="D36" s="118" t="s">
        <v>59</v>
      </c>
      <c r="E36" s="119" t="s">
        <v>60</v>
      </c>
      <c r="F36" s="113" t="s">
        <v>50</v>
      </c>
      <c r="G36" s="119" t="s">
        <v>36</v>
      </c>
      <c r="H36" s="115">
        <v>11.95</v>
      </c>
      <c r="I36" s="139"/>
      <c r="J36" s="130">
        <f t="shared" si="0"/>
        <v>0</v>
      </c>
      <c r="K36" s="116">
        <f t="shared" si="1"/>
        <v>0</v>
      </c>
      <c r="L36" s="113">
        <v>101</v>
      </c>
      <c r="M36" s="117">
        <v>2</v>
      </c>
    </row>
    <row r="37" spans="3:13" x14ac:dyDescent="0.3">
      <c r="C37" s="90">
        <v>255</v>
      </c>
      <c r="D37" s="91" t="s">
        <v>61</v>
      </c>
      <c r="E37" s="92" t="s">
        <v>62</v>
      </c>
      <c r="F37" s="91" t="s">
        <v>50</v>
      </c>
      <c r="G37" s="92" t="s">
        <v>36</v>
      </c>
      <c r="H37" s="93">
        <v>20.5</v>
      </c>
      <c r="I37" s="140"/>
      <c r="J37" s="128">
        <f t="shared" si="0"/>
        <v>0</v>
      </c>
      <c r="K37" s="94">
        <f t="shared" si="1"/>
        <v>0</v>
      </c>
      <c r="L37" s="91">
        <v>101</v>
      </c>
      <c r="M37" s="95">
        <v>1</v>
      </c>
    </row>
    <row r="38" spans="3:13" x14ac:dyDescent="0.3">
      <c r="C38" s="112">
        <v>256</v>
      </c>
      <c r="D38" s="118" t="s">
        <v>63</v>
      </c>
      <c r="E38" s="119" t="s">
        <v>64</v>
      </c>
      <c r="F38" s="113" t="s">
        <v>50</v>
      </c>
      <c r="G38" s="119" t="s">
        <v>36</v>
      </c>
      <c r="H38" s="115">
        <v>18.2</v>
      </c>
      <c r="I38" s="139"/>
      <c r="J38" s="130">
        <f t="shared" si="0"/>
        <v>0</v>
      </c>
      <c r="K38" s="116">
        <f t="shared" si="1"/>
        <v>0</v>
      </c>
      <c r="L38" s="113">
        <v>101</v>
      </c>
      <c r="M38" s="117">
        <v>2</v>
      </c>
    </row>
    <row r="39" spans="3:13" x14ac:dyDescent="0.3">
      <c r="C39" s="90">
        <v>257</v>
      </c>
      <c r="D39" s="91" t="s">
        <v>65</v>
      </c>
      <c r="E39" s="92" t="s">
        <v>66</v>
      </c>
      <c r="F39" s="91" t="s">
        <v>50</v>
      </c>
      <c r="G39" s="92" t="s">
        <v>36</v>
      </c>
      <c r="H39" s="93">
        <v>9.9</v>
      </c>
      <c r="I39" s="140"/>
      <c r="J39" s="128">
        <f t="shared" si="0"/>
        <v>0</v>
      </c>
      <c r="K39" s="94">
        <f t="shared" si="1"/>
        <v>0</v>
      </c>
      <c r="L39" s="91">
        <v>101</v>
      </c>
      <c r="M39" s="95">
        <v>1</v>
      </c>
    </row>
    <row r="40" spans="3:13" x14ac:dyDescent="0.3">
      <c r="C40" s="112">
        <v>258</v>
      </c>
      <c r="D40" s="118" t="s">
        <v>67</v>
      </c>
      <c r="E40" s="119" t="s">
        <v>68</v>
      </c>
      <c r="F40" s="113" t="s">
        <v>50</v>
      </c>
      <c r="G40" s="119" t="s">
        <v>36</v>
      </c>
      <c r="H40" s="115">
        <v>10.9</v>
      </c>
      <c r="I40" s="139"/>
      <c r="J40" s="130">
        <f t="shared" si="0"/>
        <v>0</v>
      </c>
      <c r="K40" s="116">
        <f t="shared" si="1"/>
        <v>0</v>
      </c>
      <c r="L40" s="113">
        <v>101</v>
      </c>
      <c r="M40" s="117">
        <v>2</v>
      </c>
    </row>
    <row r="41" spans="3:13" x14ac:dyDescent="0.3">
      <c r="C41" s="90">
        <v>259</v>
      </c>
      <c r="D41" s="91" t="s">
        <v>69</v>
      </c>
      <c r="E41" s="92" t="s">
        <v>70</v>
      </c>
      <c r="F41" s="91" t="s">
        <v>50</v>
      </c>
      <c r="G41" s="92" t="s">
        <v>36</v>
      </c>
      <c r="H41" s="93">
        <v>12</v>
      </c>
      <c r="I41" s="140"/>
      <c r="J41" s="128">
        <f t="shared" si="0"/>
        <v>0</v>
      </c>
      <c r="K41" s="94">
        <f t="shared" si="1"/>
        <v>0</v>
      </c>
      <c r="L41" s="91">
        <v>101</v>
      </c>
      <c r="M41" s="95">
        <v>1</v>
      </c>
    </row>
    <row r="42" spans="3:13" x14ac:dyDescent="0.3">
      <c r="C42" s="112">
        <v>260</v>
      </c>
      <c r="D42" s="118" t="s">
        <v>71</v>
      </c>
      <c r="E42" s="119" t="s">
        <v>72</v>
      </c>
      <c r="F42" s="113" t="s">
        <v>50</v>
      </c>
      <c r="G42" s="119" t="s">
        <v>36</v>
      </c>
      <c r="H42" s="115">
        <v>9.9</v>
      </c>
      <c r="I42" s="139"/>
      <c r="J42" s="130">
        <f t="shared" si="0"/>
        <v>0</v>
      </c>
      <c r="K42" s="116">
        <f t="shared" si="1"/>
        <v>0</v>
      </c>
      <c r="L42" s="113">
        <v>101</v>
      </c>
      <c r="M42" s="117">
        <v>2</v>
      </c>
    </row>
    <row r="43" spans="3:13" x14ac:dyDescent="0.3">
      <c r="C43" s="90">
        <v>261</v>
      </c>
      <c r="D43" s="91" t="s">
        <v>73</v>
      </c>
      <c r="E43" s="92" t="s">
        <v>74</v>
      </c>
      <c r="F43" s="91" t="s">
        <v>50</v>
      </c>
      <c r="G43" s="92" t="s">
        <v>36</v>
      </c>
      <c r="H43" s="93">
        <v>9.9</v>
      </c>
      <c r="I43" s="140"/>
      <c r="J43" s="128">
        <f t="shared" si="0"/>
        <v>0</v>
      </c>
      <c r="K43" s="94">
        <f t="shared" si="1"/>
        <v>0</v>
      </c>
      <c r="L43" s="91">
        <v>101</v>
      </c>
      <c r="M43" s="95">
        <v>1</v>
      </c>
    </row>
    <row r="44" spans="3:13" x14ac:dyDescent="0.3">
      <c r="C44" s="112">
        <v>262</v>
      </c>
      <c r="D44" s="118" t="s">
        <v>75</v>
      </c>
      <c r="E44" s="119" t="s">
        <v>76</v>
      </c>
      <c r="F44" s="113" t="s">
        <v>50</v>
      </c>
      <c r="G44" s="119" t="s">
        <v>36</v>
      </c>
      <c r="H44" s="115">
        <v>9.9</v>
      </c>
      <c r="I44" s="139"/>
      <c r="J44" s="130">
        <f t="shared" si="0"/>
        <v>0</v>
      </c>
      <c r="K44" s="116">
        <f t="shared" si="1"/>
        <v>0</v>
      </c>
      <c r="L44" s="113">
        <v>101</v>
      </c>
      <c r="M44" s="117">
        <v>2</v>
      </c>
    </row>
    <row r="45" spans="3:13" x14ac:dyDescent="0.3">
      <c r="C45" s="90">
        <v>263</v>
      </c>
      <c r="D45" s="91" t="s">
        <v>77</v>
      </c>
      <c r="E45" s="92" t="s">
        <v>78</v>
      </c>
      <c r="F45" s="91" t="s">
        <v>50</v>
      </c>
      <c r="G45" s="92" t="s">
        <v>36</v>
      </c>
      <c r="H45" s="93">
        <v>18.2</v>
      </c>
      <c r="I45" s="140"/>
      <c r="J45" s="128">
        <f t="shared" si="0"/>
        <v>0</v>
      </c>
      <c r="K45" s="94">
        <f t="shared" si="1"/>
        <v>0</v>
      </c>
      <c r="L45" s="91">
        <v>101</v>
      </c>
      <c r="M45" s="95">
        <v>1</v>
      </c>
    </row>
    <row r="46" spans="3:13" x14ac:dyDescent="0.3">
      <c r="C46" s="112">
        <v>264</v>
      </c>
      <c r="D46" s="118" t="s">
        <v>79</v>
      </c>
      <c r="E46" s="119" t="s">
        <v>80</v>
      </c>
      <c r="F46" s="113" t="s">
        <v>50</v>
      </c>
      <c r="G46" s="119" t="s">
        <v>36</v>
      </c>
      <c r="H46" s="115">
        <v>21.9</v>
      </c>
      <c r="I46" s="139"/>
      <c r="J46" s="130">
        <f t="shared" si="0"/>
        <v>0</v>
      </c>
      <c r="K46" s="116">
        <f t="shared" si="1"/>
        <v>0</v>
      </c>
      <c r="L46" s="113">
        <v>101</v>
      </c>
      <c r="M46" s="117">
        <v>2</v>
      </c>
    </row>
    <row r="47" spans="3:13" x14ac:dyDescent="0.3">
      <c r="C47" s="90">
        <v>265</v>
      </c>
      <c r="D47" s="91" t="s">
        <v>81</v>
      </c>
      <c r="E47" s="92" t="s">
        <v>82</v>
      </c>
      <c r="F47" s="91" t="s">
        <v>50</v>
      </c>
      <c r="G47" s="92" t="s">
        <v>36</v>
      </c>
      <c r="H47" s="93">
        <v>19.2</v>
      </c>
      <c r="I47" s="140"/>
      <c r="J47" s="128">
        <f t="shared" si="0"/>
        <v>0</v>
      </c>
      <c r="K47" s="94">
        <f t="shared" si="1"/>
        <v>0</v>
      </c>
      <c r="L47" s="91">
        <v>101</v>
      </c>
      <c r="M47" s="95">
        <v>1</v>
      </c>
    </row>
    <row r="48" spans="3:13" x14ac:dyDescent="0.3">
      <c r="C48" s="112">
        <v>266</v>
      </c>
      <c r="D48" s="118" t="s">
        <v>83</v>
      </c>
      <c r="E48" s="119" t="s">
        <v>84</v>
      </c>
      <c r="F48" s="113" t="s">
        <v>50</v>
      </c>
      <c r="G48" s="119" t="s">
        <v>36</v>
      </c>
      <c r="H48" s="115">
        <v>11.3</v>
      </c>
      <c r="I48" s="139"/>
      <c r="J48" s="130">
        <f t="shared" si="0"/>
        <v>0</v>
      </c>
      <c r="K48" s="116">
        <f t="shared" si="1"/>
        <v>0</v>
      </c>
      <c r="L48" s="113">
        <v>101</v>
      </c>
      <c r="M48" s="117">
        <v>2</v>
      </c>
    </row>
    <row r="49" spans="2:13" x14ac:dyDescent="0.3">
      <c r="C49" s="97">
        <v>267</v>
      </c>
      <c r="D49" s="98" t="s">
        <v>85</v>
      </c>
      <c r="E49" s="99" t="s">
        <v>86</v>
      </c>
      <c r="F49" s="98" t="s">
        <v>50</v>
      </c>
      <c r="G49" s="99" t="s">
        <v>36</v>
      </c>
      <c r="H49" s="100">
        <v>9.9</v>
      </c>
      <c r="I49" s="141"/>
      <c r="J49" s="131">
        <f t="shared" si="0"/>
        <v>0</v>
      </c>
      <c r="K49" s="101">
        <f t="shared" si="1"/>
        <v>0</v>
      </c>
      <c r="L49" s="98">
        <v>101</v>
      </c>
      <c r="M49" s="102">
        <v>1</v>
      </c>
    </row>
    <row r="50" spans="2:13" s="145" customFormat="1" x14ac:dyDescent="0.3">
      <c r="B50" s="145" t="s">
        <v>1114</v>
      </c>
      <c r="C50" s="146">
        <v>268</v>
      </c>
      <c r="D50" s="147" t="s">
        <v>1115</v>
      </c>
      <c r="E50" s="148" t="s">
        <v>1116</v>
      </c>
      <c r="F50" s="149" t="s">
        <v>50</v>
      </c>
      <c r="G50" s="148" t="s">
        <v>36</v>
      </c>
      <c r="H50" s="150">
        <v>10.4</v>
      </c>
      <c r="I50" s="151"/>
      <c r="J50" s="152">
        <f t="shared" si="0"/>
        <v>0</v>
      </c>
      <c r="K50" s="153">
        <f t="shared" si="1"/>
        <v>0</v>
      </c>
      <c r="L50" s="154">
        <v>101</v>
      </c>
      <c r="M50" s="155"/>
    </row>
    <row r="51" spans="2:13" x14ac:dyDescent="0.3">
      <c r="C51" s="112">
        <v>269</v>
      </c>
      <c r="D51" s="113" t="s">
        <v>87</v>
      </c>
      <c r="E51" s="114" t="s">
        <v>88</v>
      </c>
      <c r="F51" s="113" t="s">
        <v>50</v>
      </c>
      <c r="G51" s="114" t="s">
        <v>36</v>
      </c>
      <c r="H51" s="115">
        <v>11.3</v>
      </c>
      <c r="I51" s="139"/>
      <c r="J51" s="130">
        <f t="shared" si="0"/>
        <v>0</v>
      </c>
      <c r="K51" s="116">
        <f t="shared" si="1"/>
        <v>0</v>
      </c>
      <c r="L51" s="113">
        <v>101</v>
      </c>
      <c r="M51" s="117">
        <v>2</v>
      </c>
    </row>
    <row r="52" spans="2:13" x14ac:dyDescent="0.3">
      <c r="C52" s="90">
        <v>270</v>
      </c>
      <c r="D52" s="90" t="s">
        <v>89</v>
      </c>
      <c r="E52" s="96" t="s">
        <v>90</v>
      </c>
      <c r="F52" s="91" t="s">
        <v>50</v>
      </c>
      <c r="G52" s="96" t="s">
        <v>36</v>
      </c>
      <c r="H52" s="93">
        <v>9.9</v>
      </c>
      <c r="I52" s="140"/>
      <c r="J52" s="128">
        <f t="shared" si="0"/>
        <v>0</v>
      </c>
      <c r="K52" s="94">
        <f t="shared" si="1"/>
        <v>0</v>
      </c>
      <c r="L52" s="91">
        <v>101</v>
      </c>
      <c r="M52" s="95">
        <v>1</v>
      </c>
    </row>
    <row r="53" spans="2:13" x14ac:dyDescent="0.3">
      <c r="C53" s="112">
        <v>271</v>
      </c>
      <c r="D53" s="113" t="s">
        <v>91</v>
      </c>
      <c r="E53" s="114" t="s">
        <v>92</v>
      </c>
      <c r="F53" s="113" t="s">
        <v>50</v>
      </c>
      <c r="G53" s="114" t="s">
        <v>36</v>
      </c>
      <c r="H53" s="115">
        <v>90.6</v>
      </c>
      <c r="I53" s="139"/>
      <c r="J53" s="130">
        <f t="shared" si="0"/>
        <v>0</v>
      </c>
      <c r="K53" s="116">
        <f t="shared" si="1"/>
        <v>0</v>
      </c>
      <c r="L53" s="113">
        <v>101</v>
      </c>
      <c r="M53" s="117">
        <v>2</v>
      </c>
    </row>
    <row r="54" spans="2:13" x14ac:dyDescent="0.3">
      <c r="C54" s="90">
        <v>272</v>
      </c>
      <c r="D54" s="90" t="s">
        <v>93</v>
      </c>
      <c r="E54" s="96" t="s">
        <v>94</v>
      </c>
      <c r="F54" s="91" t="s">
        <v>50</v>
      </c>
      <c r="G54" s="96" t="s">
        <v>36</v>
      </c>
      <c r="H54" s="93">
        <v>72.3</v>
      </c>
      <c r="I54" s="140"/>
      <c r="J54" s="128">
        <f t="shared" si="0"/>
        <v>0</v>
      </c>
      <c r="K54" s="94">
        <f t="shared" si="1"/>
        <v>0</v>
      </c>
      <c r="L54" s="91">
        <v>101</v>
      </c>
      <c r="M54" s="95">
        <v>1</v>
      </c>
    </row>
    <row r="55" spans="2:13" x14ac:dyDescent="0.3">
      <c r="C55" s="112">
        <v>390</v>
      </c>
      <c r="D55" s="118" t="s">
        <v>95</v>
      </c>
      <c r="E55" s="119" t="s">
        <v>96</v>
      </c>
      <c r="F55" s="113" t="s">
        <v>97</v>
      </c>
      <c r="G55" s="119" t="s">
        <v>36</v>
      </c>
      <c r="H55" s="115">
        <v>99.99</v>
      </c>
      <c r="I55" s="139"/>
      <c r="J55" s="130">
        <f t="shared" si="0"/>
        <v>0</v>
      </c>
      <c r="K55" s="116">
        <f t="shared" si="1"/>
        <v>0</v>
      </c>
      <c r="L55" s="113">
        <v>101</v>
      </c>
      <c r="M55" s="117">
        <v>2</v>
      </c>
    </row>
    <row r="56" spans="2:13" x14ac:dyDescent="0.3">
      <c r="C56" s="90">
        <v>436</v>
      </c>
      <c r="D56" s="90" t="s">
        <v>98</v>
      </c>
      <c r="E56" s="103" t="s">
        <v>99</v>
      </c>
      <c r="F56" s="91" t="s">
        <v>35</v>
      </c>
      <c r="G56" s="96" t="s">
        <v>36</v>
      </c>
      <c r="H56" s="93">
        <v>10.99</v>
      </c>
      <c r="I56" s="140"/>
      <c r="J56" s="128">
        <f t="shared" si="0"/>
        <v>0</v>
      </c>
      <c r="K56" s="94">
        <f t="shared" si="1"/>
        <v>0</v>
      </c>
      <c r="L56" s="91">
        <v>101</v>
      </c>
      <c r="M56" s="95">
        <v>1</v>
      </c>
    </row>
    <row r="57" spans="2:13" x14ac:dyDescent="0.3">
      <c r="C57" s="112">
        <v>464</v>
      </c>
      <c r="D57" s="118" t="s">
        <v>231</v>
      </c>
      <c r="E57" s="120" t="s">
        <v>232</v>
      </c>
      <c r="F57" s="113" t="s">
        <v>50</v>
      </c>
      <c r="G57" s="119" t="s">
        <v>36</v>
      </c>
      <c r="H57" s="115">
        <v>19.899999999999999</v>
      </c>
      <c r="I57" s="139"/>
      <c r="J57" s="130">
        <f t="shared" si="0"/>
        <v>0</v>
      </c>
      <c r="K57" s="116">
        <f t="shared" si="1"/>
        <v>0</v>
      </c>
      <c r="L57" s="113">
        <v>101</v>
      </c>
      <c r="M57" s="117">
        <v>2</v>
      </c>
    </row>
    <row r="58" spans="2:13" x14ac:dyDescent="0.3">
      <c r="C58" s="90">
        <v>465</v>
      </c>
      <c r="D58" s="91" t="s">
        <v>100</v>
      </c>
      <c r="E58" s="103" t="s">
        <v>101</v>
      </c>
      <c r="F58" s="91" t="s">
        <v>50</v>
      </c>
      <c r="G58" s="92" t="s">
        <v>36</v>
      </c>
      <c r="H58" s="93">
        <v>28.9</v>
      </c>
      <c r="I58" s="140"/>
      <c r="J58" s="128">
        <f t="shared" si="0"/>
        <v>0</v>
      </c>
      <c r="K58" s="94">
        <f t="shared" si="1"/>
        <v>0</v>
      </c>
      <c r="L58" s="91">
        <v>101</v>
      </c>
      <c r="M58" s="95">
        <v>1</v>
      </c>
    </row>
    <row r="59" spans="2:13" x14ac:dyDescent="0.3">
      <c r="C59" s="112">
        <v>466</v>
      </c>
      <c r="D59" s="118" t="s">
        <v>102</v>
      </c>
      <c r="E59" s="120" t="s">
        <v>103</v>
      </c>
      <c r="F59" s="113" t="s">
        <v>50</v>
      </c>
      <c r="G59" s="119" t="s">
        <v>36</v>
      </c>
      <c r="H59" s="115">
        <v>10.9</v>
      </c>
      <c r="I59" s="139"/>
      <c r="J59" s="130">
        <f t="shared" si="0"/>
        <v>0</v>
      </c>
      <c r="K59" s="116">
        <f t="shared" si="1"/>
        <v>0</v>
      </c>
      <c r="L59" s="113">
        <v>101</v>
      </c>
      <c r="M59" s="117">
        <v>2</v>
      </c>
    </row>
    <row r="60" spans="2:13" x14ac:dyDescent="0.3">
      <c r="C60" s="90">
        <v>467</v>
      </c>
      <c r="D60" s="91" t="s">
        <v>104</v>
      </c>
      <c r="E60" s="103" t="s">
        <v>105</v>
      </c>
      <c r="F60" s="91" t="s">
        <v>50</v>
      </c>
      <c r="G60" s="92" t="s">
        <v>36</v>
      </c>
      <c r="H60" s="93">
        <v>18.2</v>
      </c>
      <c r="I60" s="140"/>
      <c r="J60" s="128">
        <f t="shared" si="0"/>
        <v>0</v>
      </c>
      <c r="K60" s="94">
        <f t="shared" si="1"/>
        <v>0</v>
      </c>
      <c r="L60" s="91">
        <v>101</v>
      </c>
      <c r="M60" s="95">
        <v>1</v>
      </c>
    </row>
    <row r="61" spans="2:13" x14ac:dyDescent="0.3">
      <c r="C61" s="112">
        <v>468</v>
      </c>
      <c r="D61" s="118" t="s">
        <v>106</v>
      </c>
      <c r="E61" s="120" t="s">
        <v>107</v>
      </c>
      <c r="F61" s="113" t="s">
        <v>50</v>
      </c>
      <c r="G61" s="119" t="s">
        <v>36</v>
      </c>
      <c r="H61" s="115">
        <v>9.9</v>
      </c>
      <c r="I61" s="139"/>
      <c r="J61" s="130">
        <f t="shared" si="0"/>
        <v>0</v>
      </c>
      <c r="K61" s="116">
        <f t="shared" si="1"/>
        <v>0</v>
      </c>
      <c r="L61" s="113">
        <v>101</v>
      </c>
      <c r="M61" s="117">
        <v>2</v>
      </c>
    </row>
    <row r="62" spans="2:13" x14ac:dyDescent="0.3">
      <c r="C62" s="90">
        <v>469</v>
      </c>
      <c r="D62" s="90" t="s">
        <v>108</v>
      </c>
      <c r="E62" s="103" t="s">
        <v>109</v>
      </c>
      <c r="F62" s="91" t="s">
        <v>50</v>
      </c>
      <c r="G62" s="96" t="s">
        <v>36</v>
      </c>
      <c r="H62" s="93">
        <v>10.4</v>
      </c>
      <c r="I62" s="140"/>
      <c r="J62" s="128">
        <f t="shared" si="0"/>
        <v>0</v>
      </c>
      <c r="K62" s="94">
        <f t="shared" si="1"/>
        <v>0</v>
      </c>
      <c r="L62" s="91">
        <v>101</v>
      </c>
      <c r="M62" s="95">
        <v>1</v>
      </c>
    </row>
    <row r="63" spans="2:13" x14ac:dyDescent="0.3">
      <c r="C63" s="112">
        <v>470</v>
      </c>
      <c r="D63" s="118" t="s">
        <v>110</v>
      </c>
      <c r="E63" s="120" t="s">
        <v>111</v>
      </c>
      <c r="F63" s="113" t="s">
        <v>50</v>
      </c>
      <c r="G63" s="119" t="s">
        <v>36</v>
      </c>
      <c r="H63" s="115">
        <v>10.4</v>
      </c>
      <c r="I63" s="139"/>
      <c r="J63" s="130">
        <f t="shared" si="0"/>
        <v>0</v>
      </c>
      <c r="K63" s="116">
        <f t="shared" si="1"/>
        <v>0</v>
      </c>
      <c r="L63" s="113">
        <v>101</v>
      </c>
      <c r="M63" s="117">
        <v>2</v>
      </c>
    </row>
    <row r="64" spans="2:13" x14ac:dyDescent="0.3">
      <c r="C64" s="90">
        <v>471</v>
      </c>
      <c r="D64" s="91" t="s">
        <v>112</v>
      </c>
      <c r="E64" s="103" t="s">
        <v>113</v>
      </c>
      <c r="F64" s="91" t="s">
        <v>50</v>
      </c>
      <c r="G64" s="92" t="s">
        <v>36</v>
      </c>
      <c r="H64" s="93">
        <v>10.4</v>
      </c>
      <c r="I64" s="140"/>
      <c r="J64" s="128">
        <f t="shared" si="0"/>
        <v>0</v>
      </c>
      <c r="K64" s="94">
        <f t="shared" si="1"/>
        <v>0</v>
      </c>
      <c r="L64" s="91">
        <v>101</v>
      </c>
      <c r="M64" s="95">
        <v>1</v>
      </c>
    </row>
    <row r="65" spans="3:13" x14ac:dyDescent="0.3">
      <c r="C65" s="112">
        <v>472</v>
      </c>
      <c r="D65" s="118" t="s">
        <v>114</v>
      </c>
      <c r="E65" s="120" t="s">
        <v>115</v>
      </c>
      <c r="F65" s="113" t="s">
        <v>50</v>
      </c>
      <c r="G65" s="119" t="s">
        <v>36</v>
      </c>
      <c r="H65" s="115">
        <v>9.9</v>
      </c>
      <c r="I65" s="139"/>
      <c r="J65" s="130">
        <f t="shared" si="0"/>
        <v>0</v>
      </c>
      <c r="K65" s="116">
        <f t="shared" si="1"/>
        <v>0</v>
      </c>
      <c r="L65" s="113">
        <v>101</v>
      </c>
      <c r="M65" s="117">
        <v>2</v>
      </c>
    </row>
    <row r="66" spans="3:13" x14ac:dyDescent="0.3">
      <c r="C66" s="90">
        <v>473</v>
      </c>
      <c r="D66" s="91" t="s">
        <v>116</v>
      </c>
      <c r="E66" s="103" t="s">
        <v>117</v>
      </c>
      <c r="F66" s="91" t="s">
        <v>50</v>
      </c>
      <c r="G66" s="92" t="s">
        <v>36</v>
      </c>
      <c r="H66" s="93">
        <v>63.95</v>
      </c>
      <c r="I66" s="140"/>
      <c r="J66" s="128">
        <f t="shared" si="0"/>
        <v>0</v>
      </c>
      <c r="K66" s="94">
        <f t="shared" si="1"/>
        <v>0</v>
      </c>
      <c r="L66" s="91">
        <v>101</v>
      </c>
      <c r="M66" s="95">
        <v>1</v>
      </c>
    </row>
    <row r="67" spans="3:13" x14ac:dyDescent="0.3">
      <c r="C67" s="112">
        <v>474</v>
      </c>
      <c r="D67" s="118" t="s">
        <v>118</v>
      </c>
      <c r="E67" s="120" t="s">
        <v>119</v>
      </c>
      <c r="F67" s="113" t="s">
        <v>50</v>
      </c>
      <c r="G67" s="119" t="s">
        <v>36</v>
      </c>
      <c r="H67" s="115">
        <v>10.4</v>
      </c>
      <c r="I67" s="139"/>
      <c r="J67" s="130">
        <f t="shared" si="0"/>
        <v>0</v>
      </c>
      <c r="K67" s="116">
        <f t="shared" si="1"/>
        <v>0</v>
      </c>
      <c r="L67" s="113">
        <v>101</v>
      </c>
      <c r="M67" s="117">
        <v>2</v>
      </c>
    </row>
    <row r="68" spans="3:13" x14ac:dyDescent="0.3">
      <c r="C68" s="90">
        <v>475</v>
      </c>
      <c r="D68" s="91" t="s">
        <v>120</v>
      </c>
      <c r="E68" s="103" t="s">
        <v>121</v>
      </c>
      <c r="F68" s="91" t="s">
        <v>50</v>
      </c>
      <c r="G68" s="92" t="s">
        <v>36</v>
      </c>
      <c r="H68" s="93">
        <v>9.9</v>
      </c>
      <c r="I68" s="140"/>
      <c r="J68" s="128">
        <f t="shared" si="0"/>
        <v>0</v>
      </c>
      <c r="K68" s="94">
        <f t="shared" si="1"/>
        <v>0</v>
      </c>
      <c r="L68" s="91">
        <v>101</v>
      </c>
      <c r="M68" s="95">
        <v>1</v>
      </c>
    </row>
    <row r="69" spans="3:13" x14ac:dyDescent="0.3">
      <c r="C69" s="112">
        <v>476</v>
      </c>
      <c r="D69" s="118" t="s">
        <v>122</v>
      </c>
      <c r="E69" s="120" t="s">
        <v>123</v>
      </c>
      <c r="F69" s="113" t="s">
        <v>50</v>
      </c>
      <c r="G69" s="119" t="s">
        <v>36</v>
      </c>
      <c r="H69" s="115">
        <v>12.99</v>
      </c>
      <c r="I69" s="139"/>
      <c r="J69" s="130">
        <f t="shared" si="0"/>
        <v>0</v>
      </c>
      <c r="K69" s="116">
        <f t="shared" si="1"/>
        <v>0</v>
      </c>
      <c r="L69" s="113">
        <v>101</v>
      </c>
      <c r="M69" s="117">
        <v>2</v>
      </c>
    </row>
    <row r="70" spans="3:13" x14ac:dyDescent="0.3">
      <c r="C70" s="90">
        <v>511</v>
      </c>
      <c r="D70" s="91" t="s">
        <v>124</v>
      </c>
      <c r="E70" s="103" t="s">
        <v>125</v>
      </c>
      <c r="F70" s="91" t="s">
        <v>1117</v>
      </c>
      <c r="G70" s="92" t="s">
        <v>126</v>
      </c>
      <c r="H70" s="93">
        <v>17.04</v>
      </c>
      <c r="I70" s="140"/>
      <c r="J70" s="128">
        <f t="shared" si="0"/>
        <v>0</v>
      </c>
      <c r="K70" s="94">
        <f t="shared" si="1"/>
        <v>0</v>
      </c>
      <c r="L70" s="91">
        <v>101</v>
      </c>
      <c r="M70" s="95">
        <v>1</v>
      </c>
    </row>
    <row r="71" spans="3:13" x14ac:dyDescent="0.3">
      <c r="C71" s="112">
        <v>102</v>
      </c>
      <c r="D71" s="118" t="s">
        <v>127</v>
      </c>
      <c r="E71" s="119" t="s">
        <v>128</v>
      </c>
      <c r="F71" s="113" t="s">
        <v>35</v>
      </c>
      <c r="G71" s="119" t="s">
        <v>129</v>
      </c>
      <c r="H71" s="115">
        <v>11.99</v>
      </c>
      <c r="I71" s="139"/>
      <c r="J71" s="130">
        <f t="shared" si="0"/>
        <v>0</v>
      </c>
      <c r="K71" s="116">
        <f t="shared" si="1"/>
        <v>0</v>
      </c>
      <c r="L71" s="113">
        <v>102</v>
      </c>
      <c r="M71" s="117">
        <v>2</v>
      </c>
    </row>
    <row r="72" spans="3:13" x14ac:dyDescent="0.3">
      <c r="C72" s="90">
        <v>104</v>
      </c>
      <c r="D72" s="91" t="s">
        <v>130</v>
      </c>
      <c r="E72" s="92" t="s">
        <v>131</v>
      </c>
      <c r="F72" s="91" t="s">
        <v>35</v>
      </c>
      <c r="G72" s="92" t="s">
        <v>129</v>
      </c>
      <c r="H72" s="93">
        <v>11.99</v>
      </c>
      <c r="I72" s="140"/>
      <c r="J72" s="128">
        <f t="shared" si="0"/>
        <v>0</v>
      </c>
      <c r="K72" s="94">
        <f t="shared" si="1"/>
        <v>0</v>
      </c>
      <c r="L72" s="91">
        <v>102</v>
      </c>
      <c r="M72" s="95">
        <v>1</v>
      </c>
    </row>
    <row r="73" spans="3:13" x14ac:dyDescent="0.3">
      <c r="C73" s="112">
        <v>115</v>
      </c>
      <c r="D73" s="118" t="s">
        <v>132</v>
      </c>
      <c r="E73" s="119" t="s">
        <v>133</v>
      </c>
      <c r="F73" s="113" t="s">
        <v>35</v>
      </c>
      <c r="G73" s="119" t="s">
        <v>129</v>
      </c>
      <c r="H73" s="115">
        <v>11.99</v>
      </c>
      <c r="I73" s="139"/>
      <c r="J73" s="130">
        <f t="shared" si="0"/>
        <v>0</v>
      </c>
      <c r="K73" s="116">
        <f t="shared" si="1"/>
        <v>0</v>
      </c>
      <c r="L73" s="113">
        <v>102</v>
      </c>
      <c r="M73" s="117">
        <v>2</v>
      </c>
    </row>
    <row r="74" spans="3:13" x14ac:dyDescent="0.3">
      <c r="C74" s="90">
        <v>228</v>
      </c>
      <c r="D74" s="90" t="s">
        <v>134</v>
      </c>
      <c r="E74" s="96" t="s">
        <v>135</v>
      </c>
      <c r="F74" s="91" t="s">
        <v>35</v>
      </c>
      <c r="G74" s="96" t="s">
        <v>129</v>
      </c>
      <c r="H74" s="93">
        <v>11.99</v>
      </c>
      <c r="I74" s="140"/>
      <c r="J74" s="128">
        <f t="shared" si="0"/>
        <v>0</v>
      </c>
      <c r="K74" s="94">
        <f t="shared" si="1"/>
        <v>0</v>
      </c>
      <c r="L74" s="91">
        <v>102</v>
      </c>
      <c r="M74" s="95">
        <v>1</v>
      </c>
    </row>
    <row r="75" spans="3:13" x14ac:dyDescent="0.3">
      <c r="C75" s="112">
        <v>414</v>
      </c>
      <c r="D75" s="118" t="s">
        <v>136</v>
      </c>
      <c r="E75" s="120" t="s">
        <v>137</v>
      </c>
      <c r="F75" s="113" t="s">
        <v>35</v>
      </c>
      <c r="G75" s="119" t="s">
        <v>129</v>
      </c>
      <c r="H75" s="115">
        <v>11.99</v>
      </c>
      <c r="I75" s="139"/>
      <c r="J75" s="130">
        <f t="shared" si="0"/>
        <v>0</v>
      </c>
      <c r="K75" s="116">
        <f t="shared" si="1"/>
        <v>0</v>
      </c>
      <c r="L75" s="113">
        <v>102</v>
      </c>
      <c r="M75" s="117">
        <v>2</v>
      </c>
    </row>
    <row r="76" spans="3:13" x14ac:dyDescent="0.3">
      <c r="C76" s="90">
        <v>421</v>
      </c>
      <c r="D76" s="91" t="s">
        <v>138</v>
      </c>
      <c r="E76" s="103" t="s">
        <v>139</v>
      </c>
      <c r="F76" s="91" t="s">
        <v>35</v>
      </c>
      <c r="G76" s="92" t="s">
        <v>129</v>
      </c>
      <c r="H76" s="93">
        <v>11.99</v>
      </c>
      <c r="I76" s="140"/>
      <c r="J76" s="128">
        <f t="shared" si="0"/>
        <v>0</v>
      </c>
      <c r="K76" s="94">
        <f t="shared" si="1"/>
        <v>0</v>
      </c>
      <c r="L76" s="91">
        <v>102</v>
      </c>
      <c r="M76" s="95">
        <v>1</v>
      </c>
    </row>
    <row r="77" spans="3:13" x14ac:dyDescent="0.3">
      <c r="C77" s="112">
        <v>422</v>
      </c>
      <c r="D77" s="118" t="s">
        <v>140</v>
      </c>
      <c r="E77" s="120" t="s">
        <v>141</v>
      </c>
      <c r="F77" s="113" t="s">
        <v>35</v>
      </c>
      <c r="G77" s="119" t="s">
        <v>129</v>
      </c>
      <c r="H77" s="115">
        <v>11.99</v>
      </c>
      <c r="I77" s="139"/>
      <c r="J77" s="130">
        <f t="shared" si="0"/>
        <v>0</v>
      </c>
      <c r="K77" s="116">
        <f t="shared" si="1"/>
        <v>0</v>
      </c>
      <c r="L77" s="113">
        <v>102</v>
      </c>
      <c r="M77" s="117">
        <v>2</v>
      </c>
    </row>
    <row r="78" spans="3:13" x14ac:dyDescent="0.3">
      <c r="C78" s="90">
        <v>48</v>
      </c>
      <c r="D78" s="90" t="s">
        <v>142</v>
      </c>
      <c r="E78" s="96" t="s">
        <v>143</v>
      </c>
      <c r="F78" s="91" t="s">
        <v>97</v>
      </c>
      <c r="G78" s="96" t="s">
        <v>144</v>
      </c>
      <c r="H78" s="93">
        <v>35.24</v>
      </c>
      <c r="I78" s="140"/>
      <c r="J78" s="128">
        <f t="shared" si="0"/>
        <v>0</v>
      </c>
      <c r="K78" s="94">
        <f t="shared" si="1"/>
        <v>0</v>
      </c>
      <c r="L78" s="91">
        <v>103</v>
      </c>
      <c r="M78" s="95">
        <v>1</v>
      </c>
    </row>
    <row r="79" spans="3:13" x14ac:dyDescent="0.3">
      <c r="C79" s="112">
        <v>64</v>
      </c>
      <c r="D79" s="118" t="s">
        <v>145</v>
      </c>
      <c r="E79" s="119" t="s">
        <v>146</v>
      </c>
      <c r="F79" s="113" t="s">
        <v>39</v>
      </c>
      <c r="G79" s="119" t="s">
        <v>144</v>
      </c>
      <c r="H79" s="115">
        <v>63.9</v>
      </c>
      <c r="I79" s="139"/>
      <c r="J79" s="130">
        <f t="shared" si="0"/>
        <v>0</v>
      </c>
      <c r="K79" s="116">
        <f t="shared" si="1"/>
        <v>0</v>
      </c>
      <c r="L79" s="113">
        <v>103</v>
      </c>
      <c r="M79" s="117">
        <v>2</v>
      </c>
    </row>
    <row r="80" spans="3:13" x14ac:dyDescent="0.3">
      <c r="C80" s="90">
        <v>178</v>
      </c>
      <c r="D80" s="90" t="s">
        <v>147</v>
      </c>
      <c r="E80" s="96" t="s">
        <v>148</v>
      </c>
      <c r="F80" s="91" t="s">
        <v>39</v>
      </c>
      <c r="G80" s="96" t="s">
        <v>144</v>
      </c>
      <c r="H80" s="93">
        <v>32.9</v>
      </c>
      <c r="I80" s="140"/>
      <c r="J80" s="128">
        <f t="shared" si="0"/>
        <v>0</v>
      </c>
      <c r="K80" s="94">
        <f t="shared" si="1"/>
        <v>0</v>
      </c>
      <c r="L80" s="91">
        <v>103</v>
      </c>
      <c r="M80" s="95">
        <v>1</v>
      </c>
    </row>
    <row r="81" spans="3:14" x14ac:dyDescent="0.3">
      <c r="C81" s="112">
        <v>180</v>
      </c>
      <c r="D81" s="118" t="s">
        <v>149</v>
      </c>
      <c r="E81" s="119" t="s">
        <v>150</v>
      </c>
      <c r="F81" s="113" t="s">
        <v>39</v>
      </c>
      <c r="G81" s="119" t="s">
        <v>144</v>
      </c>
      <c r="H81" s="115">
        <v>46.9</v>
      </c>
      <c r="I81" s="139"/>
      <c r="J81" s="130">
        <f t="shared" si="0"/>
        <v>0</v>
      </c>
      <c r="K81" s="116">
        <f t="shared" si="1"/>
        <v>0</v>
      </c>
      <c r="L81" s="113">
        <v>103</v>
      </c>
      <c r="M81" s="117">
        <v>2</v>
      </c>
    </row>
    <row r="82" spans="3:14" x14ac:dyDescent="0.3">
      <c r="C82" s="90">
        <v>289</v>
      </c>
      <c r="D82" s="91" t="s">
        <v>151</v>
      </c>
      <c r="E82" s="92" t="s">
        <v>152</v>
      </c>
      <c r="F82" s="91" t="s">
        <v>97</v>
      </c>
      <c r="G82" s="92" t="s">
        <v>144</v>
      </c>
      <c r="H82" s="93">
        <v>35.24</v>
      </c>
      <c r="I82" s="140"/>
      <c r="J82" s="128">
        <f t="shared" si="0"/>
        <v>0</v>
      </c>
      <c r="K82" s="94">
        <f t="shared" si="1"/>
        <v>0</v>
      </c>
      <c r="L82" s="91">
        <v>103</v>
      </c>
      <c r="M82" s="95">
        <v>1</v>
      </c>
    </row>
    <row r="83" spans="3:14" x14ac:dyDescent="0.3">
      <c r="C83" s="112">
        <v>290</v>
      </c>
      <c r="D83" s="118" t="s">
        <v>153</v>
      </c>
      <c r="E83" s="119" t="s">
        <v>154</v>
      </c>
      <c r="F83" s="113" t="s">
        <v>97</v>
      </c>
      <c r="G83" s="119" t="s">
        <v>144</v>
      </c>
      <c r="H83" s="115">
        <v>15.41</v>
      </c>
      <c r="I83" s="139"/>
      <c r="J83" s="130">
        <f t="shared" si="0"/>
        <v>0</v>
      </c>
      <c r="K83" s="116">
        <f t="shared" si="1"/>
        <v>0</v>
      </c>
      <c r="L83" s="113">
        <v>103</v>
      </c>
      <c r="M83" s="117">
        <v>2</v>
      </c>
    </row>
    <row r="84" spans="3:14" x14ac:dyDescent="0.3">
      <c r="C84" s="90">
        <v>291</v>
      </c>
      <c r="D84" s="91" t="s">
        <v>155</v>
      </c>
      <c r="E84" s="92" t="s">
        <v>156</v>
      </c>
      <c r="F84" s="91" t="s">
        <v>97</v>
      </c>
      <c r="G84" s="92" t="s">
        <v>144</v>
      </c>
      <c r="H84" s="93">
        <v>39.950000000000003</v>
      </c>
      <c r="I84" s="140"/>
      <c r="J84" s="128">
        <f t="shared" si="0"/>
        <v>0</v>
      </c>
      <c r="K84" s="94">
        <f t="shared" si="1"/>
        <v>0</v>
      </c>
      <c r="L84" s="91">
        <v>103</v>
      </c>
      <c r="M84" s="95">
        <v>1</v>
      </c>
    </row>
    <row r="85" spans="3:14" x14ac:dyDescent="0.3">
      <c r="C85" s="112">
        <v>504</v>
      </c>
      <c r="D85" s="118" t="s">
        <v>157</v>
      </c>
      <c r="E85" s="120" t="s">
        <v>158</v>
      </c>
      <c r="F85" s="113" t="s">
        <v>159</v>
      </c>
      <c r="G85" s="119" t="s">
        <v>160</v>
      </c>
      <c r="H85" s="115">
        <v>16.989999999999998</v>
      </c>
      <c r="I85" s="139"/>
      <c r="J85" s="130">
        <f t="shared" si="0"/>
        <v>0</v>
      </c>
      <c r="K85" s="116">
        <f t="shared" si="1"/>
        <v>0</v>
      </c>
      <c r="L85" s="113">
        <v>103</v>
      </c>
      <c r="M85" s="117">
        <v>2</v>
      </c>
    </row>
    <row r="86" spans="3:14" x14ac:dyDescent="0.3">
      <c r="C86" s="90">
        <v>509</v>
      </c>
      <c r="D86" s="91" t="s">
        <v>161</v>
      </c>
      <c r="E86" s="92" t="s">
        <v>162</v>
      </c>
      <c r="F86" s="91" t="s">
        <v>1117</v>
      </c>
      <c r="G86" s="92" t="s">
        <v>160</v>
      </c>
      <c r="H86" s="93">
        <v>22.74</v>
      </c>
      <c r="I86" s="140"/>
      <c r="J86" s="128">
        <f t="shared" si="0"/>
        <v>0</v>
      </c>
      <c r="K86" s="94">
        <f t="shared" si="1"/>
        <v>0</v>
      </c>
      <c r="L86" s="91">
        <v>103</v>
      </c>
      <c r="M86" s="95">
        <v>1</v>
      </c>
    </row>
    <row r="87" spans="3:14" x14ac:dyDescent="0.3">
      <c r="C87" s="112">
        <v>36</v>
      </c>
      <c r="D87" s="113" t="s">
        <v>163</v>
      </c>
      <c r="E87" s="114" t="s">
        <v>164</v>
      </c>
      <c r="F87" s="113" t="s">
        <v>35</v>
      </c>
      <c r="G87" s="114" t="s">
        <v>165</v>
      </c>
      <c r="H87" s="115">
        <v>69</v>
      </c>
      <c r="I87" s="139"/>
      <c r="J87" s="130">
        <f t="shared" si="0"/>
        <v>0</v>
      </c>
      <c r="K87" s="116">
        <f t="shared" si="1"/>
        <v>0</v>
      </c>
      <c r="L87" s="113">
        <v>104</v>
      </c>
      <c r="M87" s="117">
        <v>2</v>
      </c>
    </row>
    <row r="88" spans="3:14" s="53" customFormat="1" x14ac:dyDescent="0.3">
      <c r="C88" s="90">
        <v>45</v>
      </c>
      <c r="D88" s="90" t="s">
        <v>166</v>
      </c>
      <c r="E88" s="96" t="s">
        <v>167</v>
      </c>
      <c r="F88" s="90" t="s">
        <v>168</v>
      </c>
      <c r="G88" s="96" t="s">
        <v>165</v>
      </c>
      <c r="H88" s="93">
        <v>62.95</v>
      </c>
      <c r="I88" s="140"/>
      <c r="J88" s="128">
        <f t="shared" si="0"/>
        <v>0</v>
      </c>
      <c r="K88" s="94">
        <f t="shared" si="1"/>
        <v>0</v>
      </c>
      <c r="L88" s="90">
        <v>104</v>
      </c>
      <c r="M88" s="95">
        <v>1</v>
      </c>
      <c r="N88"/>
    </row>
    <row r="89" spans="3:14" x14ac:dyDescent="0.3">
      <c r="C89" s="112">
        <v>49</v>
      </c>
      <c r="D89" s="113" t="s">
        <v>169</v>
      </c>
      <c r="E89" s="114" t="s">
        <v>170</v>
      </c>
      <c r="F89" s="113" t="s">
        <v>171</v>
      </c>
      <c r="G89" s="114" t="s">
        <v>165</v>
      </c>
      <c r="H89" s="115">
        <v>92.99</v>
      </c>
      <c r="I89" s="139"/>
      <c r="J89" s="130">
        <f t="shared" si="0"/>
        <v>0</v>
      </c>
      <c r="K89" s="116">
        <f t="shared" si="1"/>
        <v>0</v>
      </c>
      <c r="L89" s="113">
        <v>104</v>
      </c>
      <c r="M89" s="117">
        <v>2</v>
      </c>
    </row>
    <row r="90" spans="3:14" x14ac:dyDescent="0.3">
      <c r="C90" s="90">
        <v>108</v>
      </c>
      <c r="D90" s="91" t="s">
        <v>172</v>
      </c>
      <c r="E90" s="92" t="s">
        <v>173</v>
      </c>
      <c r="F90" s="91" t="s">
        <v>35</v>
      </c>
      <c r="G90" s="92" t="s">
        <v>165</v>
      </c>
      <c r="H90" s="93">
        <v>99.99</v>
      </c>
      <c r="I90" s="140"/>
      <c r="J90" s="128">
        <f t="shared" ref="J90:J153" si="2">$E$16</f>
        <v>0</v>
      </c>
      <c r="K90" s="94">
        <f t="shared" ref="K90:K153" si="3">H90*I90*(1-J90)</f>
        <v>0</v>
      </c>
      <c r="L90" s="91">
        <v>104</v>
      </c>
      <c r="M90" s="95">
        <v>1</v>
      </c>
    </row>
    <row r="91" spans="3:14" x14ac:dyDescent="0.3">
      <c r="C91" s="112">
        <v>369</v>
      </c>
      <c r="D91" s="113" t="s">
        <v>174</v>
      </c>
      <c r="E91" s="114" t="s">
        <v>175</v>
      </c>
      <c r="F91" s="113" t="s">
        <v>159</v>
      </c>
      <c r="G91" s="114" t="s">
        <v>165</v>
      </c>
      <c r="H91" s="115">
        <v>64.989999999999995</v>
      </c>
      <c r="I91" s="139"/>
      <c r="J91" s="130">
        <f t="shared" si="2"/>
        <v>0</v>
      </c>
      <c r="K91" s="116">
        <f t="shared" si="3"/>
        <v>0</v>
      </c>
      <c r="L91" s="113">
        <v>104</v>
      </c>
      <c r="M91" s="117">
        <v>2</v>
      </c>
    </row>
    <row r="92" spans="3:14" x14ac:dyDescent="0.3">
      <c r="C92" s="90">
        <v>388</v>
      </c>
      <c r="D92" s="90" t="s">
        <v>176</v>
      </c>
      <c r="E92" s="96" t="s">
        <v>177</v>
      </c>
      <c r="F92" s="91" t="s">
        <v>159</v>
      </c>
      <c r="G92" s="96" t="s">
        <v>165</v>
      </c>
      <c r="H92" s="93">
        <v>27.99</v>
      </c>
      <c r="I92" s="140"/>
      <c r="J92" s="128">
        <f t="shared" si="2"/>
        <v>0</v>
      </c>
      <c r="K92" s="94">
        <f t="shared" si="3"/>
        <v>0</v>
      </c>
      <c r="L92" s="91">
        <v>104</v>
      </c>
      <c r="M92" s="95">
        <v>1</v>
      </c>
    </row>
    <row r="93" spans="3:14" x14ac:dyDescent="0.3">
      <c r="C93" s="112">
        <v>498</v>
      </c>
      <c r="D93" s="118" t="s">
        <v>178</v>
      </c>
      <c r="E93" s="120" t="s">
        <v>179</v>
      </c>
      <c r="F93" s="113" t="s">
        <v>159</v>
      </c>
      <c r="G93" s="119" t="s">
        <v>165</v>
      </c>
      <c r="H93" s="115">
        <v>22.99</v>
      </c>
      <c r="I93" s="139"/>
      <c r="J93" s="130">
        <f t="shared" si="2"/>
        <v>0</v>
      </c>
      <c r="K93" s="116">
        <f t="shared" si="3"/>
        <v>0</v>
      </c>
      <c r="L93" s="113">
        <v>104</v>
      </c>
      <c r="M93" s="117">
        <v>2</v>
      </c>
    </row>
    <row r="94" spans="3:14" x14ac:dyDescent="0.3">
      <c r="C94" s="90">
        <v>505</v>
      </c>
      <c r="D94" s="91" t="s">
        <v>180</v>
      </c>
      <c r="E94" s="103" t="s">
        <v>181</v>
      </c>
      <c r="F94" s="91" t="s">
        <v>159</v>
      </c>
      <c r="G94" s="92" t="s">
        <v>165</v>
      </c>
      <c r="H94" s="93">
        <v>52.99</v>
      </c>
      <c r="I94" s="140"/>
      <c r="J94" s="128">
        <f t="shared" si="2"/>
        <v>0</v>
      </c>
      <c r="K94" s="94">
        <f t="shared" si="3"/>
        <v>0</v>
      </c>
      <c r="L94" s="91">
        <v>104</v>
      </c>
      <c r="M94" s="95">
        <v>1</v>
      </c>
    </row>
    <row r="95" spans="3:14" x14ac:dyDescent="0.3">
      <c r="C95" s="112">
        <v>38</v>
      </c>
      <c r="D95" s="113" t="s">
        <v>182</v>
      </c>
      <c r="E95" s="114" t="s">
        <v>183</v>
      </c>
      <c r="F95" s="113" t="s">
        <v>168</v>
      </c>
      <c r="G95" s="114" t="s">
        <v>184</v>
      </c>
      <c r="H95" s="115">
        <v>26</v>
      </c>
      <c r="I95" s="139"/>
      <c r="J95" s="130">
        <f t="shared" si="2"/>
        <v>0</v>
      </c>
      <c r="K95" s="116">
        <f t="shared" si="3"/>
        <v>0</v>
      </c>
      <c r="L95" s="113">
        <v>105</v>
      </c>
      <c r="M95" s="117">
        <v>2</v>
      </c>
    </row>
    <row r="96" spans="3:14" s="53" customFormat="1" x14ac:dyDescent="0.3">
      <c r="C96" s="90">
        <v>50</v>
      </c>
      <c r="D96" s="90" t="s">
        <v>185</v>
      </c>
      <c r="E96" s="96" t="s">
        <v>186</v>
      </c>
      <c r="F96" s="90" t="s">
        <v>39</v>
      </c>
      <c r="G96" s="96" t="s">
        <v>184</v>
      </c>
      <c r="H96" s="93">
        <v>22.9</v>
      </c>
      <c r="I96" s="140"/>
      <c r="J96" s="128">
        <f t="shared" si="2"/>
        <v>0</v>
      </c>
      <c r="K96" s="94">
        <f t="shared" si="3"/>
        <v>0</v>
      </c>
      <c r="L96" s="90">
        <v>105</v>
      </c>
      <c r="M96" s="95">
        <v>1</v>
      </c>
      <c r="N96"/>
    </row>
    <row r="97" spans="3:13" x14ac:dyDescent="0.3">
      <c r="C97" s="112">
        <v>106</v>
      </c>
      <c r="D97" s="113" t="s">
        <v>187</v>
      </c>
      <c r="E97" s="114" t="s">
        <v>188</v>
      </c>
      <c r="F97" s="113" t="s">
        <v>35</v>
      </c>
      <c r="G97" s="114" t="s">
        <v>184</v>
      </c>
      <c r="H97" s="115">
        <v>20</v>
      </c>
      <c r="I97" s="139"/>
      <c r="J97" s="130">
        <f t="shared" si="2"/>
        <v>0</v>
      </c>
      <c r="K97" s="116">
        <f t="shared" si="3"/>
        <v>0</v>
      </c>
      <c r="L97" s="113">
        <v>105</v>
      </c>
      <c r="M97" s="117">
        <v>2</v>
      </c>
    </row>
    <row r="98" spans="3:13" x14ac:dyDescent="0.3">
      <c r="C98" s="90">
        <v>109</v>
      </c>
      <c r="D98" s="90" t="s">
        <v>189</v>
      </c>
      <c r="E98" s="96" t="s">
        <v>190</v>
      </c>
      <c r="F98" s="91" t="s">
        <v>35</v>
      </c>
      <c r="G98" s="96" t="s">
        <v>184</v>
      </c>
      <c r="H98" s="93">
        <v>35</v>
      </c>
      <c r="I98" s="140"/>
      <c r="J98" s="128">
        <f t="shared" si="2"/>
        <v>0</v>
      </c>
      <c r="K98" s="94">
        <f t="shared" si="3"/>
        <v>0</v>
      </c>
      <c r="L98" s="91">
        <v>105</v>
      </c>
      <c r="M98" s="95">
        <v>1</v>
      </c>
    </row>
    <row r="99" spans="3:13" x14ac:dyDescent="0.3">
      <c r="C99" s="112">
        <v>110</v>
      </c>
      <c r="D99" s="113" t="s">
        <v>191</v>
      </c>
      <c r="E99" s="114" t="s">
        <v>192</v>
      </c>
      <c r="F99" s="113" t="s">
        <v>35</v>
      </c>
      <c r="G99" s="114" t="s">
        <v>184</v>
      </c>
      <c r="H99" s="115">
        <v>30</v>
      </c>
      <c r="I99" s="139"/>
      <c r="J99" s="130">
        <f t="shared" si="2"/>
        <v>0</v>
      </c>
      <c r="K99" s="116">
        <f t="shared" si="3"/>
        <v>0</v>
      </c>
      <c r="L99" s="113">
        <v>105</v>
      </c>
      <c r="M99" s="117">
        <v>2</v>
      </c>
    </row>
    <row r="100" spans="3:13" x14ac:dyDescent="0.3">
      <c r="C100" s="90">
        <v>112</v>
      </c>
      <c r="D100" s="91" t="s">
        <v>193</v>
      </c>
      <c r="E100" s="92" t="s">
        <v>194</v>
      </c>
      <c r="F100" s="91" t="s">
        <v>35</v>
      </c>
      <c r="G100" s="92" t="s">
        <v>184</v>
      </c>
      <c r="H100" s="93">
        <v>25</v>
      </c>
      <c r="I100" s="140"/>
      <c r="J100" s="128">
        <f t="shared" si="2"/>
        <v>0</v>
      </c>
      <c r="K100" s="94">
        <f t="shared" si="3"/>
        <v>0</v>
      </c>
      <c r="L100" s="91">
        <v>105</v>
      </c>
      <c r="M100" s="95">
        <v>1</v>
      </c>
    </row>
    <row r="101" spans="3:13" x14ac:dyDescent="0.3">
      <c r="C101" s="112">
        <v>140</v>
      </c>
      <c r="D101" s="113" t="s">
        <v>195</v>
      </c>
      <c r="E101" s="114" t="s">
        <v>196</v>
      </c>
      <c r="F101" s="113" t="s">
        <v>35</v>
      </c>
      <c r="G101" s="114" t="s">
        <v>184</v>
      </c>
      <c r="H101" s="115">
        <v>11.5</v>
      </c>
      <c r="I101" s="139"/>
      <c r="J101" s="130">
        <f t="shared" si="2"/>
        <v>0</v>
      </c>
      <c r="K101" s="116">
        <f t="shared" si="3"/>
        <v>0</v>
      </c>
      <c r="L101" s="113">
        <v>105</v>
      </c>
      <c r="M101" s="117">
        <v>2</v>
      </c>
    </row>
    <row r="102" spans="3:13" x14ac:dyDescent="0.3">
      <c r="C102" s="90">
        <v>145</v>
      </c>
      <c r="D102" s="90" t="s">
        <v>197</v>
      </c>
      <c r="E102" s="96" t="s">
        <v>198</v>
      </c>
      <c r="F102" s="91" t="s">
        <v>35</v>
      </c>
      <c r="G102" s="96" t="s">
        <v>184</v>
      </c>
      <c r="H102" s="93">
        <v>34.950000000000003</v>
      </c>
      <c r="I102" s="140"/>
      <c r="J102" s="128">
        <f t="shared" si="2"/>
        <v>0</v>
      </c>
      <c r="K102" s="94">
        <f t="shared" si="3"/>
        <v>0</v>
      </c>
      <c r="L102" s="91">
        <v>105</v>
      </c>
      <c r="M102" s="95">
        <v>1</v>
      </c>
    </row>
    <row r="103" spans="3:13" x14ac:dyDescent="0.3">
      <c r="C103" s="112">
        <v>152</v>
      </c>
      <c r="D103" s="113" t="s">
        <v>199</v>
      </c>
      <c r="E103" s="114" t="s">
        <v>200</v>
      </c>
      <c r="F103" s="113" t="s">
        <v>35</v>
      </c>
      <c r="G103" s="114" t="s">
        <v>184</v>
      </c>
      <c r="H103" s="115">
        <v>25</v>
      </c>
      <c r="I103" s="139"/>
      <c r="J103" s="130">
        <f t="shared" si="2"/>
        <v>0</v>
      </c>
      <c r="K103" s="116">
        <f t="shared" si="3"/>
        <v>0</v>
      </c>
      <c r="L103" s="113">
        <v>105</v>
      </c>
      <c r="M103" s="117">
        <v>2</v>
      </c>
    </row>
    <row r="104" spans="3:13" x14ac:dyDescent="0.3">
      <c r="C104" s="90">
        <v>164</v>
      </c>
      <c r="D104" s="90" t="s">
        <v>201</v>
      </c>
      <c r="E104" s="96" t="s">
        <v>202</v>
      </c>
      <c r="F104" s="91" t="s">
        <v>168</v>
      </c>
      <c r="G104" s="96" t="s">
        <v>184</v>
      </c>
      <c r="H104" s="93">
        <v>28</v>
      </c>
      <c r="I104" s="140"/>
      <c r="J104" s="128">
        <f t="shared" si="2"/>
        <v>0</v>
      </c>
      <c r="K104" s="94">
        <f t="shared" si="3"/>
        <v>0</v>
      </c>
      <c r="L104" s="91">
        <v>105</v>
      </c>
      <c r="M104" s="95">
        <v>1</v>
      </c>
    </row>
    <row r="105" spans="3:13" x14ac:dyDescent="0.3">
      <c r="C105" s="112">
        <v>165</v>
      </c>
      <c r="D105" s="113" t="s">
        <v>203</v>
      </c>
      <c r="E105" s="114" t="s">
        <v>204</v>
      </c>
      <c r="F105" s="113" t="s">
        <v>168</v>
      </c>
      <c r="G105" s="114" t="s">
        <v>184</v>
      </c>
      <c r="H105" s="115">
        <v>21.99</v>
      </c>
      <c r="I105" s="139"/>
      <c r="J105" s="130">
        <f t="shared" si="2"/>
        <v>0</v>
      </c>
      <c r="K105" s="116">
        <f t="shared" si="3"/>
        <v>0</v>
      </c>
      <c r="L105" s="113">
        <v>105</v>
      </c>
      <c r="M105" s="117">
        <v>2</v>
      </c>
    </row>
    <row r="106" spans="3:13" x14ac:dyDescent="0.3">
      <c r="C106" s="90">
        <v>171</v>
      </c>
      <c r="D106" s="91" t="s">
        <v>205</v>
      </c>
      <c r="E106" s="92" t="s">
        <v>206</v>
      </c>
      <c r="F106" s="91" t="s">
        <v>168</v>
      </c>
      <c r="G106" s="92" t="s">
        <v>184</v>
      </c>
      <c r="H106" s="93">
        <v>19.5</v>
      </c>
      <c r="I106" s="140"/>
      <c r="J106" s="128">
        <f t="shared" si="2"/>
        <v>0</v>
      </c>
      <c r="K106" s="94">
        <f t="shared" si="3"/>
        <v>0</v>
      </c>
      <c r="L106" s="91">
        <v>105</v>
      </c>
      <c r="M106" s="95">
        <v>1</v>
      </c>
    </row>
    <row r="107" spans="3:13" x14ac:dyDescent="0.3">
      <c r="C107" s="112">
        <v>174</v>
      </c>
      <c r="D107" s="118" t="s">
        <v>207</v>
      </c>
      <c r="E107" s="119" t="s">
        <v>208</v>
      </c>
      <c r="F107" s="113" t="s">
        <v>168</v>
      </c>
      <c r="G107" s="119" t="s">
        <v>184</v>
      </c>
      <c r="H107" s="115">
        <v>23.6</v>
      </c>
      <c r="I107" s="139"/>
      <c r="J107" s="130">
        <f t="shared" si="2"/>
        <v>0</v>
      </c>
      <c r="K107" s="116">
        <f t="shared" si="3"/>
        <v>0</v>
      </c>
      <c r="L107" s="113">
        <v>105</v>
      </c>
      <c r="M107" s="117">
        <v>2</v>
      </c>
    </row>
    <row r="108" spans="3:13" x14ac:dyDescent="0.3">
      <c r="C108" s="90">
        <v>175</v>
      </c>
      <c r="D108" s="91" t="s">
        <v>209</v>
      </c>
      <c r="E108" s="92" t="s">
        <v>210</v>
      </c>
      <c r="F108" s="91" t="s">
        <v>168</v>
      </c>
      <c r="G108" s="92" t="s">
        <v>184</v>
      </c>
      <c r="H108" s="93">
        <v>26.1</v>
      </c>
      <c r="I108" s="140"/>
      <c r="J108" s="128">
        <f t="shared" si="2"/>
        <v>0</v>
      </c>
      <c r="K108" s="94">
        <f t="shared" si="3"/>
        <v>0</v>
      </c>
      <c r="L108" s="91">
        <v>105</v>
      </c>
      <c r="M108" s="95">
        <v>1</v>
      </c>
    </row>
    <row r="109" spans="3:13" x14ac:dyDescent="0.3">
      <c r="C109" s="112">
        <v>182</v>
      </c>
      <c r="D109" s="118" t="s">
        <v>211</v>
      </c>
      <c r="E109" s="119" t="s">
        <v>212</v>
      </c>
      <c r="F109" s="113" t="s">
        <v>39</v>
      </c>
      <c r="G109" s="119" t="s">
        <v>184</v>
      </c>
      <c r="H109" s="115">
        <v>18.899999999999999</v>
      </c>
      <c r="I109" s="139"/>
      <c r="J109" s="130">
        <f t="shared" si="2"/>
        <v>0</v>
      </c>
      <c r="K109" s="116">
        <f t="shared" si="3"/>
        <v>0</v>
      </c>
      <c r="L109" s="113">
        <v>105</v>
      </c>
      <c r="M109" s="117">
        <v>2</v>
      </c>
    </row>
    <row r="110" spans="3:13" x14ac:dyDescent="0.3">
      <c r="C110" s="90">
        <v>192</v>
      </c>
      <c r="D110" s="90" t="s">
        <v>213</v>
      </c>
      <c r="E110" s="96" t="s">
        <v>214</v>
      </c>
      <c r="F110" s="91" t="s">
        <v>39</v>
      </c>
      <c r="G110" s="96" t="s">
        <v>184</v>
      </c>
      <c r="H110" s="93">
        <v>22.9</v>
      </c>
      <c r="I110" s="140"/>
      <c r="J110" s="128">
        <f t="shared" si="2"/>
        <v>0</v>
      </c>
      <c r="K110" s="94">
        <f t="shared" si="3"/>
        <v>0</v>
      </c>
      <c r="L110" s="91">
        <v>105</v>
      </c>
      <c r="M110" s="95">
        <v>1</v>
      </c>
    </row>
    <row r="111" spans="3:13" x14ac:dyDescent="0.3">
      <c r="C111" s="112">
        <v>195</v>
      </c>
      <c r="D111" s="113" t="s">
        <v>215</v>
      </c>
      <c r="E111" s="114" t="s">
        <v>216</v>
      </c>
      <c r="F111" s="113" t="s">
        <v>39</v>
      </c>
      <c r="G111" s="114" t="s">
        <v>184</v>
      </c>
      <c r="H111" s="115">
        <v>16.899999999999999</v>
      </c>
      <c r="I111" s="139"/>
      <c r="J111" s="130">
        <f t="shared" si="2"/>
        <v>0</v>
      </c>
      <c r="K111" s="116">
        <f t="shared" si="3"/>
        <v>0</v>
      </c>
      <c r="L111" s="113">
        <v>105</v>
      </c>
      <c r="M111" s="117">
        <v>2</v>
      </c>
    </row>
    <row r="112" spans="3:13" x14ac:dyDescent="0.3">
      <c r="C112" s="90">
        <v>367</v>
      </c>
      <c r="D112" s="91" t="s">
        <v>217</v>
      </c>
      <c r="E112" s="92" t="s">
        <v>218</v>
      </c>
      <c r="F112" s="91" t="s">
        <v>159</v>
      </c>
      <c r="G112" s="92" t="s">
        <v>184</v>
      </c>
      <c r="H112" s="93">
        <v>32.99</v>
      </c>
      <c r="I112" s="140"/>
      <c r="J112" s="128">
        <f t="shared" si="2"/>
        <v>0</v>
      </c>
      <c r="K112" s="94">
        <f t="shared" si="3"/>
        <v>0</v>
      </c>
      <c r="L112" s="91">
        <v>105</v>
      </c>
      <c r="M112" s="95">
        <v>1</v>
      </c>
    </row>
    <row r="113" spans="3:13" x14ac:dyDescent="0.3">
      <c r="C113" s="112">
        <v>387</v>
      </c>
      <c r="D113" s="113" t="s">
        <v>219</v>
      </c>
      <c r="E113" s="114" t="s">
        <v>220</v>
      </c>
      <c r="F113" s="113" t="s">
        <v>159</v>
      </c>
      <c r="G113" s="114" t="s">
        <v>184</v>
      </c>
      <c r="H113" s="115">
        <v>21.99</v>
      </c>
      <c r="I113" s="139"/>
      <c r="J113" s="130">
        <f t="shared" si="2"/>
        <v>0</v>
      </c>
      <c r="K113" s="116">
        <f t="shared" si="3"/>
        <v>0</v>
      </c>
      <c r="L113" s="113">
        <v>105</v>
      </c>
      <c r="M113" s="117">
        <v>2</v>
      </c>
    </row>
    <row r="114" spans="3:13" x14ac:dyDescent="0.3">
      <c r="C114" s="90">
        <v>502</v>
      </c>
      <c r="D114" s="90" t="s">
        <v>221</v>
      </c>
      <c r="E114" s="103" t="s">
        <v>222</v>
      </c>
      <c r="F114" s="91" t="s">
        <v>159</v>
      </c>
      <c r="G114" s="96" t="s">
        <v>184</v>
      </c>
      <c r="H114" s="93">
        <v>34.99</v>
      </c>
      <c r="I114" s="140"/>
      <c r="J114" s="128">
        <f t="shared" si="2"/>
        <v>0</v>
      </c>
      <c r="K114" s="94">
        <f t="shared" si="3"/>
        <v>0</v>
      </c>
      <c r="L114" s="91">
        <v>105</v>
      </c>
      <c r="M114" s="95">
        <v>1</v>
      </c>
    </row>
    <row r="115" spans="3:13" x14ac:dyDescent="0.3">
      <c r="C115" s="112">
        <v>512</v>
      </c>
      <c r="D115" s="118" t="s">
        <v>223</v>
      </c>
      <c r="E115" s="120" t="s">
        <v>1118</v>
      </c>
      <c r="F115" s="113" t="s">
        <v>1117</v>
      </c>
      <c r="G115" s="119" t="s">
        <v>184</v>
      </c>
      <c r="H115" s="115">
        <v>22.74</v>
      </c>
      <c r="I115" s="139"/>
      <c r="J115" s="130">
        <f t="shared" si="2"/>
        <v>0</v>
      </c>
      <c r="K115" s="116">
        <f t="shared" si="3"/>
        <v>0</v>
      </c>
      <c r="L115" s="113">
        <v>105</v>
      </c>
      <c r="M115" s="117">
        <v>2</v>
      </c>
    </row>
    <row r="116" spans="3:13" x14ac:dyDescent="0.3">
      <c r="C116" s="90">
        <v>181</v>
      </c>
      <c r="D116" s="91" t="s">
        <v>224</v>
      </c>
      <c r="E116" s="92" t="s">
        <v>225</v>
      </c>
      <c r="F116" s="91" t="s">
        <v>39</v>
      </c>
      <c r="G116" s="92" t="s">
        <v>226</v>
      </c>
      <c r="H116" s="93">
        <v>29.9</v>
      </c>
      <c r="I116" s="140"/>
      <c r="J116" s="128">
        <f t="shared" si="2"/>
        <v>0</v>
      </c>
      <c r="K116" s="94">
        <f t="shared" si="3"/>
        <v>0</v>
      </c>
      <c r="L116" s="91">
        <v>106</v>
      </c>
      <c r="M116" s="95">
        <v>1</v>
      </c>
    </row>
    <row r="117" spans="3:13" x14ac:dyDescent="0.3">
      <c r="C117" s="112">
        <v>190</v>
      </c>
      <c r="D117" s="118" t="s">
        <v>227</v>
      </c>
      <c r="E117" s="119" t="s">
        <v>228</v>
      </c>
      <c r="F117" s="113" t="s">
        <v>39</v>
      </c>
      <c r="G117" s="119" t="s">
        <v>226</v>
      </c>
      <c r="H117" s="115">
        <v>28.9</v>
      </c>
      <c r="I117" s="139"/>
      <c r="J117" s="130">
        <f t="shared" si="2"/>
        <v>0</v>
      </c>
      <c r="K117" s="116">
        <f t="shared" si="3"/>
        <v>0</v>
      </c>
      <c r="L117" s="113">
        <v>106</v>
      </c>
      <c r="M117" s="117">
        <v>2</v>
      </c>
    </row>
    <row r="118" spans="3:13" x14ac:dyDescent="0.3">
      <c r="C118" s="90">
        <v>426</v>
      </c>
      <c r="D118" s="90" t="s">
        <v>229</v>
      </c>
      <c r="E118" s="103" t="s">
        <v>230</v>
      </c>
      <c r="F118" s="91" t="s">
        <v>35</v>
      </c>
      <c r="G118" s="96" t="s">
        <v>226</v>
      </c>
      <c r="H118" s="93">
        <v>16.989999999999998</v>
      </c>
      <c r="I118" s="140"/>
      <c r="J118" s="128">
        <f t="shared" si="2"/>
        <v>0</v>
      </c>
      <c r="K118" s="94">
        <f t="shared" si="3"/>
        <v>0</v>
      </c>
      <c r="L118" s="91">
        <v>106</v>
      </c>
      <c r="M118" s="95">
        <v>1</v>
      </c>
    </row>
    <row r="119" spans="3:13" x14ac:dyDescent="0.3">
      <c r="C119" s="112">
        <v>495</v>
      </c>
      <c r="D119" s="113" t="s">
        <v>233</v>
      </c>
      <c r="E119" s="120" t="s">
        <v>234</v>
      </c>
      <c r="F119" s="113" t="s">
        <v>159</v>
      </c>
      <c r="G119" s="114" t="s">
        <v>226</v>
      </c>
      <c r="H119" s="115">
        <v>31.99</v>
      </c>
      <c r="I119" s="139"/>
      <c r="J119" s="130">
        <f t="shared" si="2"/>
        <v>0</v>
      </c>
      <c r="K119" s="116">
        <f t="shared" si="3"/>
        <v>0</v>
      </c>
      <c r="L119" s="113">
        <v>106</v>
      </c>
      <c r="M119" s="117">
        <v>2</v>
      </c>
    </row>
    <row r="120" spans="3:13" x14ac:dyDescent="0.3">
      <c r="C120" s="90">
        <v>139</v>
      </c>
      <c r="D120" s="90" t="s">
        <v>235</v>
      </c>
      <c r="E120" s="96" t="s">
        <v>236</v>
      </c>
      <c r="F120" s="91" t="s">
        <v>35</v>
      </c>
      <c r="G120" s="96" t="s">
        <v>237</v>
      </c>
      <c r="H120" s="93">
        <v>41.5</v>
      </c>
      <c r="I120" s="140"/>
      <c r="J120" s="128">
        <f t="shared" si="2"/>
        <v>0</v>
      </c>
      <c r="K120" s="94">
        <f t="shared" si="3"/>
        <v>0</v>
      </c>
      <c r="L120" s="91">
        <v>107</v>
      </c>
      <c r="M120" s="95">
        <v>1</v>
      </c>
    </row>
    <row r="121" spans="3:13" x14ac:dyDescent="0.3">
      <c r="C121" s="112">
        <v>372</v>
      </c>
      <c r="D121" s="118" t="s">
        <v>238</v>
      </c>
      <c r="E121" s="119" t="s">
        <v>239</v>
      </c>
      <c r="F121" s="113" t="s">
        <v>159</v>
      </c>
      <c r="G121" s="119" t="s">
        <v>237</v>
      </c>
      <c r="H121" s="115">
        <v>32.99</v>
      </c>
      <c r="I121" s="139"/>
      <c r="J121" s="130">
        <f t="shared" si="2"/>
        <v>0</v>
      </c>
      <c r="K121" s="116">
        <f t="shared" si="3"/>
        <v>0</v>
      </c>
      <c r="L121" s="113">
        <v>107</v>
      </c>
      <c r="M121" s="117">
        <v>2</v>
      </c>
    </row>
    <row r="122" spans="3:13" x14ac:dyDescent="0.3">
      <c r="C122" s="90">
        <v>385</v>
      </c>
      <c r="D122" s="91" t="s">
        <v>240</v>
      </c>
      <c r="E122" s="92" t="s">
        <v>241</v>
      </c>
      <c r="F122" s="91" t="s">
        <v>159</v>
      </c>
      <c r="G122" s="92" t="s">
        <v>237</v>
      </c>
      <c r="H122" s="93">
        <v>41.99</v>
      </c>
      <c r="I122" s="140"/>
      <c r="J122" s="128">
        <f t="shared" si="2"/>
        <v>0</v>
      </c>
      <c r="K122" s="94">
        <f t="shared" si="3"/>
        <v>0</v>
      </c>
      <c r="L122" s="91">
        <v>107</v>
      </c>
      <c r="M122" s="95">
        <v>1</v>
      </c>
    </row>
    <row r="123" spans="3:13" x14ac:dyDescent="0.3">
      <c r="C123" s="112">
        <v>402</v>
      </c>
      <c r="D123" s="118" t="s">
        <v>242</v>
      </c>
      <c r="E123" s="119" t="s">
        <v>243</v>
      </c>
      <c r="F123" s="113" t="s">
        <v>35</v>
      </c>
      <c r="G123" s="119" t="s">
        <v>237</v>
      </c>
      <c r="H123" s="115">
        <v>23.95</v>
      </c>
      <c r="I123" s="139"/>
      <c r="J123" s="130">
        <f t="shared" si="2"/>
        <v>0</v>
      </c>
      <c r="K123" s="116">
        <f t="shared" si="3"/>
        <v>0</v>
      </c>
      <c r="L123" s="113">
        <v>107</v>
      </c>
      <c r="M123" s="117">
        <v>2</v>
      </c>
    </row>
    <row r="124" spans="3:13" x14ac:dyDescent="0.3">
      <c r="C124" s="90">
        <v>440</v>
      </c>
      <c r="D124" s="90" t="s">
        <v>244</v>
      </c>
      <c r="E124" s="103" t="s">
        <v>245</v>
      </c>
      <c r="F124" s="91" t="s">
        <v>50</v>
      </c>
      <c r="G124" s="96" t="s">
        <v>237</v>
      </c>
      <c r="H124" s="93">
        <v>17.899999999999999</v>
      </c>
      <c r="I124" s="140"/>
      <c r="J124" s="128">
        <f t="shared" si="2"/>
        <v>0</v>
      </c>
      <c r="K124" s="94">
        <f t="shared" si="3"/>
        <v>0</v>
      </c>
      <c r="L124" s="91">
        <v>107</v>
      </c>
      <c r="M124" s="95">
        <v>1</v>
      </c>
    </row>
    <row r="125" spans="3:13" x14ac:dyDescent="0.3">
      <c r="C125" s="118">
        <v>412</v>
      </c>
      <c r="D125" s="113" t="s">
        <v>246</v>
      </c>
      <c r="E125" s="120" t="s">
        <v>247</v>
      </c>
      <c r="F125" s="113" t="s">
        <v>168</v>
      </c>
      <c r="G125" s="114" t="s">
        <v>237</v>
      </c>
      <c r="H125" s="115">
        <v>29.7</v>
      </c>
      <c r="I125" s="139"/>
      <c r="J125" s="130">
        <f t="shared" si="2"/>
        <v>0</v>
      </c>
      <c r="K125" s="116">
        <f t="shared" si="3"/>
        <v>0</v>
      </c>
      <c r="L125" s="113">
        <v>107</v>
      </c>
      <c r="M125" s="117">
        <v>2</v>
      </c>
    </row>
    <row r="126" spans="3:13" x14ac:dyDescent="0.3">
      <c r="C126" s="90">
        <v>43</v>
      </c>
      <c r="D126" s="90" t="s">
        <v>248</v>
      </c>
      <c r="E126" s="103" t="s">
        <v>249</v>
      </c>
      <c r="F126" s="91" t="s">
        <v>159</v>
      </c>
      <c r="G126" s="96" t="s">
        <v>250</v>
      </c>
      <c r="H126" s="93">
        <v>34.99</v>
      </c>
      <c r="I126" s="140"/>
      <c r="J126" s="128">
        <f t="shared" si="2"/>
        <v>0</v>
      </c>
      <c r="K126" s="94">
        <f t="shared" si="3"/>
        <v>0</v>
      </c>
      <c r="L126" s="91">
        <v>107</v>
      </c>
      <c r="M126" s="95">
        <v>1</v>
      </c>
    </row>
    <row r="127" spans="3:13" x14ac:dyDescent="0.3">
      <c r="C127" s="112">
        <v>492</v>
      </c>
      <c r="D127" s="113" t="s">
        <v>251</v>
      </c>
      <c r="E127" s="120" t="s">
        <v>252</v>
      </c>
      <c r="F127" s="113" t="s">
        <v>159</v>
      </c>
      <c r="G127" s="114" t="s">
        <v>250</v>
      </c>
      <c r="H127" s="115">
        <v>22.99</v>
      </c>
      <c r="I127" s="139"/>
      <c r="J127" s="130">
        <f t="shared" si="2"/>
        <v>0</v>
      </c>
      <c r="K127" s="116">
        <f t="shared" si="3"/>
        <v>0</v>
      </c>
      <c r="L127" s="113">
        <v>107</v>
      </c>
      <c r="M127" s="117">
        <v>2</v>
      </c>
    </row>
    <row r="128" spans="3:13" x14ac:dyDescent="0.3">
      <c r="C128" s="90">
        <v>496</v>
      </c>
      <c r="D128" s="90" t="s">
        <v>253</v>
      </c>
      <c r="E128" s="103" t="s">
        <v>254</v>
      </c>
      <c r="F128" s="91" t="s">
        <v>159</v>
      </c>
      <c r="G128" s="96" t="s">
        <v>237</v>
      </c>
      <c r="H128" s="93">
        <v>34.99</v>
      </c>
      <c r="I128" s="140"/>
      <c r="J128" s="128">
        <f t="shared" si="2"/>
        <v>0</v>
      </c>
      <c r="K128" s="94">
        <f t="shared" si="3"/>
        <v>0</v>
      </c>
      <c r="L128" s="91">
        <v>107</v>
      </c>
      <c r="M128" s="95">
        <v>1</v>
      </c>
    </row>
    <row r="129" spans="3:14" x14ac:dyDescent="0.3">
      <c r="C129" s="112">
        <v>499</v>
      </c>
      <c r="D129" s="113" t="s">
        <v>255</v>
      </c>
      <c r="E129" s="120" t="s">
        <v>256</v>
      </c>
      <c r="F129" s="113" t="s">
        <v>159</v>
      </c>
      <c r="G129" s="114" t="s">
        <v>237</v>
      </c>
      <c r="H129" s="115">
        <v>29.99</v>
      </c>
      <c r="I129" s="139"/>
      <c r="J129" s="130">
        <f t="shared" si="2"/>
        <v>0</v>
      </c>
      <c r="K129" s="116">
        <f t="shared" si="3"/>
        <v>0</v>
      </c>
      <c r="L129" s="113">
        <v>107</v>
      </c>
      <c r="M129" s="117">
        <v>2</v>
      </c>
    </row>
    <row r="130" spans="3:14" x14ac:dyDescent="0.3">
      <c r="C130" s="90">
        <v>503</v>
      </c>
      <c r="D130" s="91" t="s">
        <v>257</v>
      </c>
      <c r="E130" s="103" t="s">
        <v>258</v>
      </c>
      <c r="F130" s="91" t="s">
        <v>159</v>
      </c>
      <c r="G130" s="92" t="s">
        <v>237</v>
      </c>
      <c r="H130" s="93">
        <v>27.99</v>
      </c>
      <c r="I130" s="140"/>
      <c r="J130" s="128">
        <f t="shared" si="2"/>
        <v>0</v>
      </c>
      <c r="K130" s="94">
        <f t="shared" si="3"/>
        <v>0</v>
      </c>
      <c r="L130" s="91">
        <v>107</v>
      </c>
      <c r="M130" s="95">
        <v>1</v>
      </c>
    </row>
    <row r="131" spans="3:14" x14ac:dyDescent="0.3">
      <c r="C131" s="112">
        <v>40</v>
      </c>
      <c r="D131" s="118" t="s">
        <v>259</v>
      </c>
      <c r="E131" s="119" t="s">
        <v>260</v>
      </c>
      <c r="F131" s="113" t="s">
        <v>35</v>
      </c>
      <c r="G131" s="119" t="s">
        <v>261</v>
      </c>
      <c r="H131" s="115">
        <v>94.99</v>
      </c>
      <c r="I131" s="139"/>
      <c r="J131" s="130">
        <f t="shared" si="2"/>
        <v>0</v>
      </c>
      <c r="K131" s="116">
        <f t="shared" si="3"/>
        <v>0</v>
      </c>
      <c r="L131" s="113">
        <v>108</v>
      </c>
      <c r="M131" s="117">
        <v>2</v>
      </c>
    </row>
    <row r="132" spans="3:14" x14ac:dyDescent="0.3">
      <c r="C132" s="90">
        <v>147</v>
      </c>
      <c r="D132" s="90" t="s">
        <v>262</v>
      </c>
      <c r="E132" s="96" t="s">
        <v>263</v>
      </c>
      <c r="F132" s="91" t="s">
        <v>35</v>
      </c>
      <c r="G132" s="96" t="s">
        <v>261</v>
      </c>
      <c r="H132" s="93">
        <v>61.8</v>
      </c>
      <c r="I132" s="140"/>
      <c r="J132" s="128">
        <f t="shared" si="2"/>
        <v>0</v>
      </c>
      <c r="K132" s="94">
        <f t="shared" si="3"/>
        <v>0</v>
      </c>
      <c r="L132" s="91">
        <v>108</v>
      </c>
      <c r="M132" s="95">
        <v>1</v>
      </c>
    </row>
    <row r="133" spans="3:14" x14ac:dyDescent="0.3">
      <c r="C133" s="112">
        <v>219</v>
      </c>
      <c r="D133" s="113" t="s">
        <v>264</v>
      </c>
      <c r="E133" s="114" t="s">
        <v>265</v>
      </c>
      <c r="F133" s="113" t="s">
        <v>35</v>
      </c>
      <c r="G133" s="114" t="s">
        <v>261</v>
      </c>
      <c r="H133" s="115">
        <v>94.99</v>
      </c>
      <c r="I133" s="139"/>
      <c r="J133" s="130">
        <f t="shared" si="2"/>
        <v>0</v>
      </c>
      <c r="K133" s="116">
        <f t="shared" si="3"/>
        <v>0</v>
      </c>
      <c r="L133" s="113">
        <v>108</v>
      </c>
      <c r="M133" s="117">
        <v>2</v>
      </c>
    </row>
    <row r="134" spans="3:14" x14ac:dyDescent="0.3">
      <c r="C134" s="90">
        <v>397</v>
      </c>
      <c r="D134" s="91" t="s">
        <v>266</v>
      </c>
      <c r="E134" s="92" t="s">
        <v>267</v>
      </c>
      <c r="F134" s="91" t="s">
        <v>35</v>
      </c>
      <c r="G134" s="92" t="s">
        <v>261</v>
      </c>
      <c r="H134" s="93">
        <v>94.99</v>
      </c>
      <c r="I134" s="140"/>
      <c r="J134" s="128">
        <f t="shared" si="2"/>
        <v>0</v>
      </c>
      <c r="K134" s="94">
        <f t="shared" si="3"/>
        <v>0</v>
      </c>
      <c r="L134" s="91">
        <v>108</v>
      </c>
      <c r="M134" s="95">
        <v>1</v>
      </c>
    </row>
    <row r="135" spans="3:14" x14ac:dyDescent="0.3">
      <c r="C135" s="112">
        <v>398</v>
      </c>
      <c r="D135" s="118" t="s">
        <v>268</v>
      </c>
      <c r="E135" s="119" t="s">
        <v>269</v>
      </c>
      <c r="F135" s="113" t="s">
        <v>35</v>
      </c>
      <c r="G135" s="119" t="s">
        <v>261</v>
      </c>
      <c r="H135" s="115">
        <v>78.8</v>
      </c>
      <c r="I135" s="139"/>
      <c r="J135" s="130">
        <f t="shared" si="2"/>
        <v>0</v>
      </c>
      <c r="K135" s="116">
        <f t="shared" si="3"/>
        <v>0</v>
      </c>
      <c r="L135" s="113">
        <v>108</v>
      </c>
      <c r="M135" s="117">
        <v>2</v>
      </c>
    </row>
    <row r="136" spans="3:14" x14ac:dyDescent="0.3">
      <c r="C136" s="90">
        <v>428</v>
      </c>
      <c r="D136" s="90" t="s">
        <v>270</v>
      </c>
      <c r="E136" s="103" t="s">
        <v>271</v>
      </c>
      <c r="F136" s="91" t="s">
        <v>35</v>
      </c>
      <c r="G136" s="96" t="s">
        <v>261</v>
      </c>
      <c r="H136" s="93">
        <v>94.99</v>
      </c>
      <c r="I136" s="140"/>
      <c r="J136" s="128">
        <f t="shared" si="2"/>
        <v>0</v>
      </c>
      <c r="K136" s="94">
        <f t="shared" si="3"/>
        <v>0</v>
      </c>
      <c r="L136" s="91">
        <v>108</v>
      </c>
      <c r="M136" s="95">
        <v>1</v>
      </c>
    </row>
    <row r="137" spans="3:14" x14ac:dyDescent="0.3">
      <c r="C137" s="112">
        <v>41</v>
      </c>
      <c r="D137" s="113" t="s">
        <v>272</v>
      </c>
      <c r="E137" s="114" t="s">
        <v>273</v>
      </c>
      <c r="F137" s="113" t="s">
        <v>171</v>
      </c>
      <c r="G137" s="114" t="s">
        <v>274</v>
      </c>
      <c r="H137" s="115">
        <v>98.9</v>
      </c>
      <c r="I137" s="139"/>
      <c r="J137" s="130">
        <f t="shared" si="2"/>
        <v>0</v>
      </c>
      <c r="K137" s="116">
        <f t="shared" si="3"/>
        <v>0</v>
      </c>
      <c r="L137" s="113">
        <v>109</v>
      </c>
      <c r="M137" s="117">
        <v>2</v>
      </c>
    </row>
    <row r="138" spans="3:14" s="53" customFormat="1" x14ac:dyDescent="0.3">
      <c r="C138" s="90">
        <v>44</v>
      </c>
      <c r="D138" s="90" t="s">
        <v>275</v>
      </c>
      <c r="E138" s="96" t="s">
        <v>276</v>
      </c>
      <c r="F138" s="90" t="s">
        <v>277</v>
      </c>
      <c r="G138" s="96" t="s">
        <v>274</v>
      </c>
      <c r="H138" s="93">
        <v>79.95</v>
      </c>
      <c r="I138" s="140"/>
      <c r="J138" s="128">
        <f t="shared" si="2"/>
        <v>0</v>
      </c>
      <c r="K138" s="94">
        <f t="shared" si="3"/>
        <v>0</v>
      </c>
      <c r="L138" s="90">
        <v>109</v>
      </c>
      <c r="M138" s="95">
        <v>1</v>
      </c>
      <c r="N138"/>
    </row>
    <row r="139" spans="3:14" x14ac:dyDescent="0.3">
      <c r="C139" s="112">
        <v>92</v>
      </c>
      <c r="D139" s="118" t="s">
        <v>278</v>
      </c>
      <c r="E139" s="119" t="s">
        <v>279</v>
      </c>
      <c r="F139" s="113" t="s">
        <v>280</v>
      </c>
      <c r="G139" s="119" t="s">
        <v>274</v>
      </c>
      <c r="H139" s="115">
        <v>94.99</v>
      </c>
      <c r="I139" s="139"/>
      <c r="J139" s="130">
        <f t="shared" si="2"/>
        <v>0</v>
      </c>
      <c r="K139" s="116">
        <f t="shared" si="3"/>
        <v>0</v>
      </c>
      <c r="L139" s="113">
        <v>109</v>
      </c>
      <c r="M139" s="117">
        <v>2</v>
      </c>
    </row>
    <row r="140" spans="3:14" x14ac:dyDescent="0.3">
      <c r="C140" s="90">
        <v>93</v>
      </c>
      <c r="D140" s="91" t="s">
        <v>281</v>
      </c>
      <c r="E140" s="92" t="s">
        <v>282</v>
      </c>
      <c r="F140" s="91" t="s">
        <v>283</v>
      </c>
      <c r="G140" s="92" t="s">
        <v>274</v>
      </c>
      <c r="H140" s="93">
        <v>98.95</v>
      </c>
      <c r="I140" s="140"/>
      <c r="J140" s="128">
        <f t="shared" si="2"/>
        <v>0</v>
      </c>
      <c r="K140" s="94">
        <f t="shared" si="3"/>
        <v>0</v>
      </c>
      <c r="L140" s="91">
        <v>109</v>
      </c>
      <c r="M140" s="95">
        <v>1</v>
      </c>
    </row>
    <row r="141" spans="3:14" x14ac:dyDescent="0.3">
      <c r="C141" s="112">
        <v>214</v>
      </c>
      <c r="D141" s="118" t="s">
        <v>284</v>
      </c>
      <c r="E141" s="119" t="s">
        <v>285</v>
      </c>
      <c r="F141" s="113" t="s">
        <v>283</v>
      </c>
      <c r="G141" s="119" t="s">
        <v>274</v>
      </c>
      <c r="H141" s="115">
        <v>89.99</v>
      </c>
      <c r="I141" s="139"/>
      <c r="J141" s="130">
        <f t="shared" si="2"/>
        <v>0</v>
      </c>
      <c r="K141" s="116">
        <f t="shared" si="3"/>
        <v>0</v>
      </c>
      <c r="L141" s="113">
        <v>109</v>
      </c>
      <c r="M141" s="117">
        <v>2</v>
      </c>
    </row>
    <row r="142" spans="3:14" x14ac:dyDescent="0.3">
      <c r="C142" s="90">
        <v>237</v>
      </c>
      <c r="D142" s="91" t="s">
        <v>286</v>
      </c>
      <c r="E142" s="92" t="s">
        <v>287</v>
      </c>
      <c r="F142" s="91" t="s">
        <v>50</v>
      </c>
      <c r="G142" s="92" t="s">
        <v>274</v>
      </c>
      <c r="H142" s="93">
        <v>68.03</v>
      </c>
      <c r="I142" s="140"/>
      <c r="J142" s="128">
        <f t="shared" si="2"/>
        <v>0</v>
      </c>
      <c r="K142" s="94">
        <f t="shared" si="3"/>
        <v>0</v>
      </c>
      <c r="L142" s="91">
        <v>109</v>
      </c>
      <c r="M142" s="95">
        <v>1</v>
      </c>
    </row>
    <row r="143" spans="3:14" x14ac:dyDescent="0.3">
      <c r="C143" s="112">
        <v>382</v>
      </c>
      <c r="D143" s="118" t="s">
        <v>288</v>
      </c>
      <c r="E143" s="119" t="s">
        <v>289</v>
      </c>
      <c r="F143" s="113" t="s">
        <v>159</v>
      </c>
      <c r="G143" s="119" t="s">
        <v>274</v>
      </c>
      <c r="H143" s="115">
        <v>74.989999999999995</v>
      </c>
      <c r="I143" s="139"/>
      <c r="J143" s="130">
        <f t="shared" si="2"/>
        <v>0</v>
      </c>
      <c r="K143" s="116">
        <f t="shared" si="3"/>
        <v>0</v>
      </c>
      <c r="L143" s="113">
        <v>109</v>
      </c>
      <c r="M143" s="117">
        <v>2</v>
      </c>
    </row>
    <row r="144" spans="3:14" x14ac:dyDescent="0.3">
      <c r="C144" s="90">
        <v>383</v>
      </c>
      <c r="D144" s="91" t="s">
        <v>290</v>
      </c>
      <c r="E144" s="92" t="s">
        <v>291</v>
      </c>
      <c r="F144" s="91" t="s">
        <v>159</v>
      </c>
      <c r="G144" s="92" t="s">
        <v>274</v>
      </c>
      <c r="H144" s="93">
        <v>119.99</v>
      </c>
      <c r="I144" s="140"/>
      <c r="J144" s="128">
        <f t="shared" si="2"/>
        <v>0</v>
      </c>
      <c r="K144" s="94">
        <f t="shared" si="3"/>
        <v>0</v>
      </c>
      <c r="L144" s="91">
        <v>109</v>
      </c>
      <c r="M144" s="95">
        <v>1</v>
      </c>
    </row>
    <row r="145" spans="2:13" x14ac:dyDescent="0.3">
      <c r="C145" s="112">
        <v>478</v>
      </c>
      <c r="D145" s="113" t="s">
        <v>292</v>
      </c>
      <c r="E145" s="120" t="s">
        <v>293</v>
      </c>
      <c r="F145" s="113" t="s">
        <v>35</v>
      </c>
      <c r="G145" s="114" t="s">
        <v>274</v>
      </c>
      <c r="H145" s="115">
        <v>69.989999999999995</v>
      </c>
      <c r="I145" s="139"/>
      <c r="J145" s="130">
        <f t="shared" si="2"/>
        <v>0</v>
      </c>
      <c r="K145" s="116">
        <f t="shared" si="3"/>
        <v>0</v>
      </c>
      <c r="L145" s="113">
        <v>109</v>
      </c>
      <c r="M145" s="117">
        <v>2</v>
      </c>
    </row>
    <row r="146" spans="2:13" x14ac:dyDescent="0.3">
      <c r="C146" s="90">
        <v>481</v>
      </c>
      <c r="D146" s="91" t="s">
        <v>294</v>
      </c>
      <c r="E146" s="103" t="s">
        <v>295</v>
      </c>
      <c r="F146" s="91" t="s">
        <v>35</v>
      </c>
      <c r="G146" s="92" t="s">
        <v>274</v>
      </c>
      <c r="H146" s="93">
        <v>74.989999999999995</v>
      </c>
      <c r="I146" s="140"/>
      <c r="J146" s="128">
        <f t="shared" si="2"/>
        <v>0</v>
      </c>
      <c r="K146" s="94">
        <f t="shared" si="3"/>
        <v>0</v>
      </c>
      <c r="L146" s="91">
        <v>109</v>
      </c>
      <c r="M146" s="95">
        <v>1</v>
      </c>
    </row>
    <row r="147" spans="2:13" x14ac:dyDescent="0.3">
      <c r="C147" s="112">
        <v>88</v>
      </c>
      <c r="D147" s="113" t="s">
        <v>296</v>
      </c>
      <c r="E147" s="120" t="s">
        <v>297</v>
      </c>
      <c r="F147" s="113" t="s">
        <v>159</v>
      </c>
      <c r="G147" s="114" t="s">
        <v>274</v>
      </c>
      <c r="H147" s="115">
        <v>119.99</v>
      </c>
      <c r="I147" s="139"/>
      <c r="J147" s="130">
        <f t="shared" si="2"/>
        <v>0</v>
      </c>
      <c r="K147" s="116">
        <f t="shared" si="3"/>
        <v>0</v>
      </c>
      <c r="L147" s="113">
        <v>109</v>
      </c>
      <c r="M147" s="117">
        <v>2</v>
      </c>
    </row>
    <row r="148" spans="2:13" x14ac:dyDescent="0.3">
      <c r="C148" s="90">
        <v>497</v>
      </c>
      <c r="D148" s="91" t="s">
        <v>298</v>
      </c>
      <c r="E148" s="103" t="s">
        <v>299</v>
      </c>
      <c r="F148" s="91" t="s">
        <v>159</v>
      </c>
      <c r="G148" s="92" t="s">
        <v>274</v>
      </c>
      <c r="H148" s="93">
        <v>94.99</v>
      </c>
      <c r="I148" s="140"/>
      <c r="J148" s="128">
        <f t="shared" si="2"/>
        <v>0</v>
      </c>
      <c r="K148" s="94">
        <f t="shared" si="3"/>
        <v>0</v>
      </c>
      <c r="L148" s="91">
        <v>109</v>
      </c>
      <c r="M148" s="95">
        <v>1</v>
      </c>
    </row>
    <row r="149" spans="2:13" x14ac:dyDescent="0.3">
      <c r="C149" s="112">
        <v>113</v>
      </c>
      <c r="D149" s="118" t="s">
        <v>300</v>
      </c>
      <c r="E149" s="119" t="s">
        <v>301</v>
      </c>
      <c r="F149" s="113" t="s">
        <v>35</v>
      </c>
      <c r="G149" s="119" t="s">
        <v>302</v>
      </c>
      <c r="H149" s="115">
        <v>20</v>
      </c>
      <c r="I149" s="139"/>
      <c r="J149" s="130">
        <f t="shared" si="2"/>
        <v>0</v>
      </c>
      <c r="K149" s="116">
        <f t="shared" si="3"/>
        <v>0</v>
      </c>
      <c r="L149" s="113">
        <v>110</v>
      </c>
      <c r="M149" s="117">
        <v>2</v>
      </c>
    </row>
    <row r="150" spans="2:13" x14ac:dyDescent="0.3">
      <c r="C150" s="90">
        <v>114</v>
      </c>
      <c r="D150" s="91" t="s">
        <v>303</v>
      </c>
      <c r="E150" s="92" t="s">
        <v>304</v>
      </c>
      <c r="F150" s="91" t="s">
        <v>35</v>
      </c>
      <c r="G150" s="92" t="s">
        <v>302</v>
      </c>
      <c r="H150" s="93">
        <v>20</v>
      </c>
      <c r="I150" s="140"/>
      <c r="J150" s="128">
        <f t="shared" si="2"/>
        <v>0</v>
      </c>
      <c r="K150" s="94">
        <f t="shared" si="3"/>
        <v>0</v>
      </c>
      <c r="L150" s="91">
        <v>110</v>
      </c>
      <c r="M150" s="95">
        <v>1</v>
      </c>
    </row>
    <row r="151" spans="2:13" x14ac:dyDescent="0.3">
      <c r="C151" s="112">
        <v>146</v>
      </c>
      <c r="D151" s="113" t="s">
        <v>305</v>
      </c>
      <c r="E151" s="114" t="s">
        <v>306</v>
      </c>
      <c r="F151" s="113" t="s">
        <v>35</v>
      </c>
      <c r="G151" s="114" t="s">
        <v>302</v>
      </c>
      <c r="H151" s="115">
        <v>11.99</v>
      </c>
      <c r="I151" s="139"/>
      <c r="J151" s="130">
        <f t="shared" si="2"/>
        <v>0</v>
      </c>
      <c r="K151" s="116">
        <f t="shared" si="3"/>
        <v>0</v>
      </c>
      <c r="L151" s="113">
        <v>110</v>
      </c>
      <c r="M151" s="117">
        <v>2</v>
      </c>
    </row>
    <row r="152" spans="2:13" x14ac:dyDescent="0.3">
      <c r="C152" s="97">
        <v>151</v>
      </c>
      <c r="D152" s="97" t="s">
        <v>307</v>
      </c>
      <c r="E152" s="104" t="s">
        <v>308</v>
      </c>
      <c r="F152" s="98" t="s">
        <v>35</v>
      </c>
      <c r="G152" s="104" t="s">
        <v>302</v>
      </c>
      <c r="H152" s="100">
        <v>14.5</v>
      </c>
      <c r="I152" s="141"/>
      <c r="J152" s="131">
        <f t="shared" si="2"/>
        <v>0</v>
      </c>
      <c r="K152" s="101">
        <f t="shared" si="3"/>
        <v>0</v>
      </c>
      <c r="L152" s="98">
        <v>110</v>
      </c>
      <c r="M152" s="102">
        <v>1</v>
      </c>
    </row>
    <row r="153" spans="2:13" s="145" customFormat="1" x14ac:dyDescent="0.3">
      <c r="B153" s="145" t="s">
        <v>1114</v>
      </c>
      <c r="C153" s="146">
        <v>160</v>
      </c>
      <c r="D153" s="147" t="s">
        <v>1119</v>
      </c>
      <c r="E153" s="148" t="s">
        <v>1120</v>
      </c>
      <c r="F153" s="149" t="s">
        <v>168</v>
      </c>
      <c r="G153" s="148" t="s">
        <v>302</v>
      </c>
      <c r="H153" s="150">
        <v>21</v>
      </c>
      <c r="I153" s="151"/>
      <c r="J153" s="152">
        <f t="shared" si="2"/>
        <v>0</v>
      </c>
      <c r="K153" s="153">
        <f t="shared" si="3"/>
        <v>0</v>
      </c>
      <c r="L153" s="154">
        <v>110</v>
      </c>
      <c r="M153" s="155"/>
    </row>
    <row r="154" spans="2:13" x14ac:dyDescent="0.3">
      <c r="C154" s="112">
        <v>161</v>
      </c>
      <c r="D154" s="113" t="s">
        <v>309</v>
      </c>
      <c r="E154" s="114" t="s">
        <v>310</v>
      </c>
      <c r="F154" s="113" t="s">
        <v>168</v>
      </c>
      <c r="G154" s="114" t="s">
        <v>302</v>
      </c>
      <c r="H154" s="115">
        <v>19</v>
      </c>
      <c r="I154" s="139"/>
      <c r="J154" s="130">
        <f t="shared" ref="J154:J217" si="4">$E$16</f>
        <v>0</v>
      </c>
      <c r="K154" s="116">
        <f t="shared" ref="K154:K217" si="5">H154*I154*(1-J154)</f>
        <v>0</v>
      </c>
      <c r="L154" s="113">
        <v>110</v>
      </c>
      <c r="M154" s="117">
        <v>2</v>
      </c>
    </row>
    <row r="155" spans="2:13" x14ac:dyDescent="0.3">
      <c r="C155" s="90">
        <v>169</v>
      </c>
      <c r="D155" s="91" t="s">
        <v>311</v>
      </c>
      <c r="E155" s="92" t="s">
        <v>312</v>
      </c>
      <c r="F155" s="91" t="s">
        <v>168</v>
      </c>
      <c r="G155" s="92" t="s">
        <v>302</v>
      </c>
      <c r="H155" s="93">
        <v>16.8</v>
      </c>
      <c r="I155" s="140"/>
      <c r="J155" s="128">
        <f t="shared" si="4"/>
        <v>0</v>
      </c>
      <c r="K155" s="94">
        <f t="shared" si="5"/>
        <v>0</v>
      </c>
      <c r="L155" s="91">
        <v>110</v>
      </c>
      <c r="M155" s="95">
        <v>1</v>
      </c>
    </row>
    <row r="156" spans="2:13" x14ac:dyDescent="0.3">
      <c r="C156" s="112">
        <v>172</v>
      </c>
      <c r="D156" s="118" t="s">
        <v>313</v>
      </c>
      <c r="E156" s="119" t="s">
        <v>314</v>
      </c>
      <c r="F156" s="113" t="s">
        <v>168</v>
      </c>
      <c r="G156" s="119" t="s">
        <v>302</v>
      </c>
      <c r="H156" s="115">
        <v>13.8</v>
      </c>
      <c r="I156" s="139"/>
      <c r="J156" s="130">
        <f t="shared" si="4"/>
        <v>0</v>
      </c>
      <c r="K156" s="116">
        <f t="shared" si="5"/>
        <v>0</v>
      </c>
      <c r="L156" s="113">
        <v>110</v>
      </c>
      <c r="M156" s="117">
        <v>2</v>
      </c>
    </row>
    <row r="157" spans="2:13" x14ac:dyDescent="0.3">
      <c r="C157" s="90">
        <v>173</v>
      </c>
      <c r="D157" s="91" t="s">
        <v>315</v>
      </c>
      <c r="E157" s="92" t="s">
        <v>316</v>
      </c>
      <c r="F157" s="91" t="s">
        <v>168</v>
      </c>
      <c r="G157" s="92" t="s">
        <v>302</v>
      </c>
      <c r="H157" s="93">
        <v>22.5</v>
      </c>
      <c r="I157" s="140"/>
      <c r="J157" s="128">
        <f t="shared" si="4"/>
        <v>0</v>
      </c>
      <c r="K157" s="94">
        <f t="shared" si="5"/>
        <v>0</v>
      </c>
      <c r="L157" s="91">
        <v>110</v>
      </c>
      <c r="M157" s="95">
        <v>1</v>
      </c>
    </row>
    <row r="158" spans="2:13" x14ac:dyDescent="0.3">
      <c r="C158" s="112">
        <v>179</v>
      </c>
      <c r="D158" s="113" t="s">
        <v>317</v>
      </c>
      <c r="E158" s="114" t="s">
        <v>318</v>
      </c>
      <c r="F158" s="113" t="s">
        <v>39</v>
      </c>
      <c r="G158" s="114" t="s">
        <v>302</v>
      </c>
      <c r="H158" s="115">
        <v>9.9</v>
      </c>
      <c r="I158" s="139"/>
      <c r="J158" s="130">
        <f t="shared" si="4"/>
        <v>0</v>
      </c>
      <c r="K158" s="116">
        <f t="shared" si="5"/>
        <v>0</v>
      </c>
      <c r="L158" s="113">
        <v>110</v>
      </c>
      <c r="M158" s="117">
        <v>2</v>
      </c>
    </row>
    <row r="159" spans="2:13" x14ac:dyDescent="0.3">
      <c r="C159" s="90">
        <v>183</v>
      </c>
      <c r="D159" s="91" t="s">
        <v>319</v>
      </c>
      <c r="E159" s="92" t="s">
        <v>320</v>
      </c>
      <c r="F159" s="91" t="s">
        <v>39</v>
      </c>
      <c r="G159" s="92" t="s">
        <v>302</v>
      </c>
      <c r="H159" s="93">
        <v>23.9</v>
      </c>
      <c r="I159" s="140"/>
      <c r="J159" s="128">
        <f t="shared" si="4"/>
        <v>0</v>
      </c>
      <c r="K159" s="94">
        <f t="shared" si="5"/>
        <v>0</v>
      </c>
      <c r="L159" s="91">
        <v>110</v>
      </c>
      <c r="M159" s="95">
        <v>1</v>
      </c>
    </row>
    <row r="160" spans="2:13" x14ac:dyDescent="0.3">
      <c r="C160" s="112">
        <v>189</v>
      </c>
      <c r="D160" s="113" t="s">
        <v>321</v>
      </c>
      <c r="E160" s="114" t="s">
        <v>322</v>
      </c>
      <c r="F160" s="113" t="s">
        <v>39</v>
      </c>
      <c r="G160" s="114" t="s">
        <v>302</v>
      </c>
      <c r="H160" s="115">
        <v>11.9</v>
      </c>
      <c r="I160" s="139"/>
      <c r="J160" s="130">
        <f t="shared" si="4"/>
        <v>0</v>
      </c>
      <c r="K160" s="116">
        <f t="shared" si="5"/>
        <v>0</v>
      </c>
      <c r="L160" s="113">
        <v>110</v>
      </c>
      <c r="M160" s="117">
        <v>2</v>
      </c>
    </row>
    <row r="161" spans="3:13" x14ac:dyDescent="0.3">
      <c r="C161" s="90">
        <v>279</v>
      </c>
      <c r="D161" s="91" t="s">
        <v>323</v>
      </c>
      <c r="E161" s="92" t="s">
        <v>324</v>
      </c>
      <c r="F161" s="91" t="s">
        <v>325</v>
      </c>
      <c r="G161" s="92" t="s">
        <v>302</v>
      </c>
      <c r="H161" s="93">
        <v>19.899999999999999</v>
      </c>
      <c r="I161" s="140"/>
      <c r="J161" s="128">
        <f t="shared" si="4"/>
        <v>0</v>
      </c>
      <c r="K161" s="94">
        <f t="shared" si="5"/>
        <v>0</v>
      </c>
      <c r="L161" s="91">
        <v>110</v>
      </c>
      <c r="M161" s="95">
        <v>1</v>
      </c>
    </row>
    <row r="162" spans="3:13" x14ac:dyDescent="0.3">
      <c r="C162" s="112">
        <v>292</v>
      </c>
      <c r="D162" s="118" t="s">
        <v>326</v>
      </c>
      <c r="E162" s="119" t="s">
        <v>327</v>
      </c>
      <c r="F162" s="113" t="s">
        <v>97</v>
      </c>
      <c r="G162" s="119" t="s">
        <v>302</v>
      </c>
      <c r="H162" s="115">
        <v>12.33</v>
      </c>
      <c r="I162" s="139"/>
      <c r="J162" s="130">
        <f t="shared" si="4"/>
        <v>0</v>
      </c>
      <c r="K162" s="116">
        <f t="shared" si="5"/>
        <v>0</v>
      </c>
      <c r="L162" s="113">
        <v>110</v>
      </c>
      <c r="M162" s="117">
        <v>2</v>
      </c>
    </row>
    <row r="163" spans="3:13" x14ac:dyDescent="0.3">
      <c r="C163" s="90">
        <v>293</v>
      </c>
      <c r="D163" s="91" t="s">
        <v>328</v>
      </c>
      <c r="E163" s="92" t="s">
        <v>329</v>
      </c>
      <c r="F163" s="91" t="s">
        <v>97</v>
      </c>
      <c r="G163" s="92" t="s">
        <v>302</v>
      </c>
      <c r="H163" s="93">
        <v>17.18</v>
      </c>
      <c r="I163" s="140"/>
      <c r="J163" s="128">
        <f t="shared" si="4"/>
        <v>0</v>
      </c>
      <c r="K163" s="94">
        <f t="shared" si="5"/>
        <v>0</v>
      </c>
      <c r="L163" s="91">
        <v>110</v>
      </c>
      <c r="M163" s="95">
        <v>1</v>
      </c>
    </row>
    <row r="164" spans="3:13" x14ac:dyDescent="0.3">
      <c r="C164" s="112">
        <v>374</v>
      </c>
      <c r="D164" s="118" t="s">
        <v>330</v>
      </c>
      <c r="E164" s="119" t="s">
        <v>331</v>
      </c>
      <c r="F164" s="113" t="s">
        <v>159</v>
      </c>
      <c r="G164" s="119" t="s">
        <v>302</v>
      </c>
      <c r="H164" s="115">
        <v>22.99</v>
      </c>
      <c r="I164" s="139"/>
      <c r="J164" s="130">
        <f t="shared" si="4"/>
        <v>0</v>
      </c>
      <c r="K164" s="116">
        <f t="shared" si="5"/>
        <v>0</v>
      </c>
      <c r="L164" s="113">
        <v>110</v>
      </c>
      <c r="M164" s="117">
        <v>2</v>
      </c>
    </row>
    <row r="165" spans="3:13" x14ac:dyDescent="0.3">
      <c r="C165" s="90">
        <v>380</v>
      </c>
      <c r="D165" s="90" t="s">
        <v>332</v>
      </c>
      <c r="E165" s="96" t="s">
        <v>333</v>
      </c>
      <c r="F165" s="91" t="s">
        <v>159</v>
      </c>
      <c r="G165" s="96" t="s">
        <v>302</v>
      </c>
      <c r="H165" s="93">
        <v>14.99</v>
      </c>
      <c r="I165" s="140"/>
      <c r="J165" s="128">
        <f t="shared" si="4"/>
        <v>0</v>
      </c>
      <c r="K165" s="94">
        <f t="shared" si="5"/>
        <v>0</v>
      </c>
      <c r="L165" s="91">
        <v>110</v>
      </c>
      <c r="M165" s="95">
        <v>1</v>
      </c>
    </row>
    <row r="166" spans="3:13" x14ac:dyDescent="0.3">
      <c r="C166" s="112">
        <v>454</v>
      </c>
      <c r="D166" s="118" t="s">
        <v>334</v>
      </c>
      <c r="E166" s="120" t="s">
        <v>335</v>
      </c>
      <c r="F166" s="113" t="s">
        <v>50</v>
      </c>
      <c r="G166" s="119" t="s">
        <v>302</v>
      </c>
      <c r="H166" s="115">
        <v>12.99</v>
      </c>
      <c r="I166" s="139"/>
      <c r="J166" s="130">
        <f t="shared" si="4"/>
        <v>0</v>
      </c>
      <c r="K166" s="116">
        <f t="shared" si="5"/>
        <v>0</v>
      </c>
      <c r="L166" s="113">
        <v>110</v>
      </c>
      <c r="M166" s="117">
        <v>2</v>
      </c>
    </row>
    <row r="167" spans="3:13" x14ac:dyDescent="0.3">
      <c r="C167" s="90">
        <v>488</v>
      </c>
      <c r="D167" s="90" t="s">
        <v>336</v>
      </c>
      <c r="E167" s="103" t="s">
        <v>337</v>
      </c>
      <c r="F167" s="91" t="s">
        <v>168</v>
      </c>
      <c r="G167" s="96" t="s">
        <v>302</v>
      </c>
      <c r="H167" s="93">
        <v>13.4</v>
      </c>
      <c r="I167" s="140"/>
      <c r="J167" s="128">
        <f t="shared" si="4"/>
        <v>0</v>
      </c>
      <c r="K167" s="94">
        <f t="shared" si="5"/>
        <v>0</v>
      </c>
      <c r="L167" s="91">
        <v>110</v>
      </c>
      <c r="M167" s="95">
        <v>1</v>
      </c>
    </row>
    <row r="168" spans="3:13" x14ac:dyDescent="0.3">
      <c r="C168" s="118">
        <v>489</v>
      </c>
      <c r="D168" s="113" t="s">
        <v>338</v>
      </c>
      <c r="E168" s="120" t="s">
        <v>339</v>
      </c>
      <c r="F168" s="113" t="s">
        <v>168</v>
      </c>
      <c r="G168" s="119" t="s">
        <v>302</v>
      </c>
      <c r="H168" s="115">
        <v>11.2</v>
      </c>
      <c r="I168" s="139"/>
      <c r="J168" s="130">
        <f t="shared" si="4"/>
        <v>0</v>
      </c>
      <c r="K168" s="116">
        <f t="shared" si="5"/>
        <v>0</v>
      </c>
      <c r="L168" s="113">
        <v>110</v>
      </c>
      <c r="M168" s="117">
        <v>2</v>
      </c>
    </row>
    <row r="169" spans="3:13" x14ac:dyDescent="0.3">
      <c r="C169" s="90">
        <v>86</v>
      </c>
      <c r="D169" s="90" t="s">
        <v>340</v>
      </c>
      <c r="E169" s="103" t="s">
        <v>341</v>
      </c>
      <c r="F169" s="91" t="s">
        <v>168</v>
      </c>
      <c r="G169" s="96" t="s">
        <v>302</v>
      </c>
      <c r="H169" s="93">
        <v>14</v>
      </c>
      <c r="I169" s="140"/>
      <c r="J169" s="128">
        <f t="shared" si="4"/>
        <v>0</v>
      </c>
      <c r="K169" s="94">
        <f t="shared" si="5"/>
        <v>0</v>
      </c>
      <c r="L169" s="91">
        <v>110</v>
      </c>
      <c r="M169" s="95">
        <v>1</v>
      </c>
    </row>
    <row r="170" spans="3:13" x14ac:dyDescent="0.3">
      <c r="C170" s="118">
        <v>81</v>
      </c>
      <c r="D170" s="113" t="s">
        <v>342</v>
      </c>
      <c r="E170" s="120" t="s">
        <v>343</v>
      </c>
      <c r="F170" s="113" t="s">
        <v>168</v>
      </c>
      <c r="G170" s="119" t="s">
        <v>302</v>
      </c>
      <c r="H170" s="115">
        <v>22.5</v>
      </c>
      <c r="I170" s="139"/>
      <c r="J170" s="130">
        <f t="shared" si="4"/>
        <v>0</v>
      </c>
      <c r="K170" s="116">
        <f t="shared" si="5"/>
        <v>0</v>
      </c>
      <c r="L170" s="113">
        <v>110</v>
      </c>
      <c r="M170" s="117">
        <v>2</v>
      </c>
    </row>
    <row r="171" spans="3:13" x14ac:dyDescent="0.3">
      <c r="C171" s="90">
        <v>487</v>
      </c>
      <c r="D171" s="91" t="s">
        <v>344</v>
      </c>
      <c r="E171" s="103" t="s">
        <v>345</v>
      </c>
      <c r="F171" s="91" t="s">
        <v>168</v>
      </c>
      <c r="G171" s="96" t="s">
        <v>302</v>
      </c>
      <c r="H171" s="93">
        <v>13.25</v>
      </c>
      <c r="I171" s="140"/>
      <c r="J171" s="128">
        <f t="shared" si="4"/>
        <v>0</v>
      </c>
      <c r="K171" s="94">
        <f t="shared" si="5"/>
        <v>0</v>
      </c>
      <c r="L171" s="91">
        <v>110</v>
      </c>
      <c r="M171" s="95">
        <v>1</v>
      </c>
    </row>
    <row r="172" spans="3:13" x14ac:dyDescent="0.3">
      <c r="C172" s="118">
        <v>486</v>
      </c>
      <c r="D172" s="118" t="s">
        <v>346</v>
      </c>
      <c r="E172" s="120" t="s">
        <v>347</v>
      </c>
      <c r="F172" s="113" t="s">
        <v>168</v>
      </c>
      <c r="G172" s="119" t="s">
        <v>302</v>
      </c>
      <c r="H172" s="115">
        <v>11.2</v>
      </c>
      <c r="I172" s="139"/>
      <c r="J172" s="130">
        <f t="shared" si="4"/>
        <v>0</v>
      </c>
      <c r="K172" s="116">
        <f t="shared" si="5"/>
        <v>0</v>
      </c>
      <c r="L172" s="113">
        <v>110</v>
      </c>
      <c r="M172" s="117">
        <v>2</v>
      </c>
    </row>
    <row r="173" spans="3:13" x14ac:dyDescent="0.3">
      <c r="C173" s="90">
        <v>513</v>
      </c>
      <c r="D173" s="90" t="s">
        <v>348</v>
      </c>
      <c r="E173" s="103" t="s">
        <v>349</v>
      </c>
      <c r="F173" s="91" t="s">
        <v>325</v>
      </c>
      <c r="G173" s="96" t="s">
        <v>302</v>
      </c>
      <c r="H173" s="93">
        <v>24.99</v>
      </c>
      <c r="I173" s="140"/>
      <c r="J173" s="128">
        <f t="shared" si="4"/>
        <v>0</v>
      </c>
      <c r="K173" s="94">
        <f t="shared" si="5"/>
        <v>0</v>
      </c>
      <c r="L173" s="91">
        <v>110</v>
      </c>
      <c r="M173" s="95">
        <v>1</v>
      </c>
    </row>
    <row r="174" spans="3:13" x14ac:dyDescent="0.3">
      <c r="C174" s="112">
        <v>27</v>
      </c>
      <c r="D174" s="113" t="s">
        <v>350</v>
      </c>
      <c r="E174" s="114" t="s">
        <v>351</v>
      </c>
      <c r="F174" s="113" t="s">
        <v>352</v>
      </c>
      <c r="G174" s="114" t="s">
        <v>353</v>
      </c>
      <c r="H174" s="115">
        <v>109.92</v>
      </c>
      <c r="I174" s="139"/>
      <c r="J174" s="130">
        <f t="shared" si="4"/>
        <v>0</v>
      </c>
      <c r="K174" s="116">
        <f t="shared" si="5"/>
        <v>0</v>
      </c>
      <c r="L174" s="113">
        <v>111</v>
      </c>
      <c r="M174" s="117">
        <v>2</v>
      </c>
    </row>
    <row r="175" spans="3:13" x14ac:dyDescent="0.3">
      <c r="C175" s="90">
        <v>28</v>
      </c>
      <c r="D175" s="90" t="s">
        <v>354</v>
      </c>
      <c r="E175" s="96" t="s">
        <v>355</v>
      </c>
      <c r="F175" s="91" t="s">
        <v>352</v>
      </c>
      <c r="G175" s="96" t="s">
        <v>353</v>
      </c>
      <c r="H175" s="93">
        <v>108.89</v>
      </c>
      <c r="I175" s="140"/>
      <c r="J175" s="128">
        <f t="shared" si="4"/>
        <v>0</v>
      </c>
      <c r="K175" s="94">
        <f t="shared" si="5"/>
        <v>0</v>
      </c>
      <c r="L175" s="91">
        <v>111</v>
      </c>
      <c r="M175" s="95">
        <v>1</v>
      </c>
    </row>
    <row r="176" spans="3:13" x14ac:dyDescent="0.3">
      <c r="C176" s="112">
        <v>111</v>
      </c>
      <c r="D176" s="118" t="s">
        <v>356</v>
      </c>
      <c r="E176" s="119" t="s">
        <v>357</v>
      </c>
      <c r="F176" s="113" t="s">
        <v>35</v>
      </c>
      <c r="G176" s="119" t="s">
        <v>353</v>
      </c>
      <c r="H176" s="115">
        <v>33</v>
      </c>
      <c r="I176" s="139"/>
      <c r="J176" s="130">
        <f t="shared" si="4"/>
        <v>0</v>
      </c>
      <c r="K176" s="116">
        <f t="shared" si="5"/>
        <v>0</v>
      </c>
      <c r="L176" s="113">
        <v>111</v>
      </c>
      <c r="M176" s="117">
        <v>2</v>
      </c>
    </row>
    <row r="177" spans="3:14" x14ac:dyDescent="0.3">
      <c r="C177" s="90">
        <v>141</v>
      </c>
      <c r="D177" s="90" t="s">
        <v>358</v>
      </c>
      <c r="E177" s="96" t="s">
        <v>359</v>
      </c>
      <c r="F177" s="91" t="s">
        <v>35</v>
      </c>
      <c r="G177" s="96" t="s">
        <v>353</v>
      </c>
      <c r="H177" s="93">
        <v>43.15</v>
      </c>
      <c r="I177" s="140"/>
      <c r="J177" s="128">
        <f t="shared" si="4"/>
        <v>0</v>
      </c>
      <c r="K177" s="94">
        <f t="shared" si="5"/>
        <v>0</v>
      </c>
      <c r="L177" s="91">
        <v>111</v>
      </c>
      <c r="M177" s="95">
        <v>1</v>
      </c>
    </row>
    <row r="178" spans="3:14" s="53" customFormat="1" x14ac:dyDescent="0.3">
      <c r="C178" s="118">
        <v>184</v>
      </c>
      <c r="D178" s="118" t="s">
        <v>360</v>
      </c>
      <c r="E178" s="119" t="s">
        <v>361</v>
      </c>
      <c r="F178" s="118" t="s">
        <v>39</v>
      </c>
      <c r="G178" s="119" t="s">
        <v>353</v>
      </c>
      <c r="H178" s="115">
        <v>83.9</v>
      </c>
      <c r="I178" s="139"/>
      <c r="J178" s="130">
        <f t="shared" si="4"/>
        <v>0</v>
      </c>
      <c r="K178" s="116">
        <f t="shared" si="5"/>
        <v>0</v>
      </c>
      <c r="L178" s="118">
        <v>111</v>
      </c>
      <c r="M178" s="117">
        <v>2</v>
      </c>
      <c r="N178"/>
    </row>
    <row r="179" spans="3:14" x14ac:dyDescent="0.3">
      <c r="C179" s="90">
        <v>297</v>
      </c>
      <c r="D179" s="91" t="s">
        <v>362</v>
      </c>
      <c r="E179" s="92" t="s">
        <v>363</v>
      </c>
      <c r="F179" s="91" t="s">
        <v>97</v>
      </c>
      <c r="G179" s="92" t="s">
        <v>353</v>
      </c>
      <c r="H179" s="93">
        <v>69.989999999999995</v>
      </c>
      <c r="I179" s="140"/>
      <c r="J179" s="128">
        <f t="shared" si="4"/>
        <v>0</v>
      </c>
      <c r="K179" s="94">
        <f t="shared" si="5"/>
        <v>0</v>
      </c>
      <c r="L179" s="91">
        <v>111</v>
      </c>
      <c r="M179" s="95">
        <v>1</v>
      </c>
    </row>
    <row r="180" spans="3:14" x14ac:dyDescent="0.3">
      <c r="C180" s="112">
        <v>408</v>
      </c>
      <c r="D180" s="118" t="s">
        <v>364</v>
      </c>
      <c r="E180" s="119" t="s">
        <v>365</v>
      </c>
      <c r="F180" s="113" t="s">
        <v>352</v>
      </c>
      <c r="G180" s="119" t="s">
        <v>353</v>
      </c>
      <c r="H180" s="115">
        <v>169.99</v>
      </c>
      <c r="I180" s="139"/>
      <c r="J180" s="130">
        <f t="shared" si="4"/>
        <v>0</v>
      </c>
      <c r="K180" s="116">
        <f t="shared" si="5"/>
        <v>0</v>
      </c>
      <c r="L180" s="113">
        <v>111</v>
      </c>
      <c r="M180" s="117">
        <v>2</v>
      </c>
    </row>
    <row r="181" spans="3:14" x14ac:dyDescent="0.3">
      <c r="C181" s="90">
        <v>221</v>
      </c>
      <c r="D181" s="91" t="s">
        <v>366</v>
      </c>
      <c r="E181" s="92" t="s">
        <v>367</v>
      </c>
      <c r="F181" s="91" t="s">
        <v>35</v>
      </c>
      <c r="G181" s="92" t="s">
        <v>368</v>
      </c>
      <c r="H181" s="93">
        <v>11.9</v>
      </c>
      <c r="I181" s="140"/>
      <c r="J181" s="128">
        <f t="shared" si="4"/>
        <v>0</v>
      </c>
      <c r="K181" s="94">
        <f t="shared" si="5"/>
        <v>0</v>
      </c>
      <c r="L181" s="91">
        <v>112</v>
      </c>
      <c r="M181" s="95">
        <v>1</v>
      </c>
    </row>
    <row r="182" spans="3:14" x14ac:dyDescent="0.3">
      <c r="C182" s="112">
        <v>221</v>
      </c>
      <c r="D182" s="118" t="s">
        <v>369</v>
      </c>
      <c r="E182" s="120" t="s">
        <v>370</v>
      </c>
      <c r="F182" s="113" t="s">
        <v>35</v>
      </c>
      <c r="G182" s="119" t="s">
        <v>368</v>
      </c>
      <c r="H182" s="115">
        <v>11.9</v>
      </c>
      <c r="I182" s="139"/>
      <c r="J182" s="130">
        <f t="shared" si="4"/>
        <v>0</v>
      </c>
      <c r="K182" s="116">
        <f t="shared" si="5"/>
        <v>0</v>
      </c>
      <c r="L182" s="113">
        <v>112</v>
      </c>
      <c r="M182" s="117">
        <v>2</v>
      </c>
    </row>
    <row r="183" spans="3:14" x14ac:dyDescent="0.3">
      <c r="C183" s="90">
        <v>221</v>
      </c>
      <c r="D183" s="91" t="s">
        <v>371</v>
      </c>
      <c r="E183" s="103" t="s">
        <v>372</v>
      </c>
      <c r="F183" s="91" t="s">
        <v>35</v>
      </c>
      <c r="G183" s="92" t="s">
        <v>368</v>
      </c>
      <c r="H183" s="93">
        <v>11.9</v>
      </c>
      <c r="I183" s="140"/>
      <c r="J183" s="128">
        <f t="shared" si="4"/>
        <v>0</v>
      </c>
      <c r="K183" s="94">
        <f t="shared" si="5"/>
        <v>0</v>
      </c>
      <c r="L183" s="91">
        <v>112</v>
      </c>
      <c r="M183" s="95">
        <v>1</v>
      </c>
    </row>
    <row r="184" spans="3:14" x14ac:dyDescent="0.3">
      <c r="C184" s="112">
        <v>239</v>
      </c>
      <c r="D184" s="113" t="s">
        <v>373</v>
      </c>
      <c r="E184" s="114" t="s">
        <v>374</v>
      </c>
      <c r="F184" s="113" t="s">
        <v>50</v>
      </c>
      <c r="G184" s="114" t="s">
        <v>368</v>
      </c>
      <c r="H184" s="115">
        <v>10.9</v>
      </c>
      <c r="I184" s="139"/>
      <c r="J184" s="130">
        <f t="shared" si="4"/>
        <v>0</v>
      </c>
      <c r="K184" s="116">
        <f t="shared" si="5"/>
        <v>0</v>
      </c>
      <c r="L184" s="113">
        <v>112</v>
      </c>
      <c r="M184" s="117">
        <v>2</v>
      </c>
    </row>
    <row r="185" spans="3:14" x14ac:dyDescent="0.3">
      <c r="C185" s="90">
        <v>239</v>
      </c>
      <c r="D185" s="91" t="s">
        <v>375</v>
      </c>
      <c r="E185" s="92" t="s">
        <v>376</v>
      </c>
      <c r="F185" s="91" t="s">
        <v>50</v>
      </c>
      <c r="G185" s="92" t="s">
        <v>368</v>
      </c>
      <c r="H185" s="93">
        <v>10.9</v>
      </c>
      <c r="I185" s="140"/>
      <c r="J185" s="128">
        <f t="shared" si="4"/>
        <v>0</v>
      </c>
      <c r="K185" s="94">
        <f t="shared" si="5"/>
        <v>0</v>
      </c>
      <c r="L185" s="91">
        <v>112</v>
      </c>
      <c r="M185" s="95">
        <v>1</v>
      </c>
    </row>
    <row r="186" spans="3:14" x14ac:dyDescent="0.3">
      <c r="C186" s="112">
        <v>287</v>
      </c>
      <c r="D186" s="113" t="s">
        <v>377</v>
      </c>
      <c r="E186" s="114" t="s">
        <v>378</v>
      </c>
      <c r="F186" s="113" t="s">
        <v>97</v>
      </c>
      <c r="G186" s="114" t="s">
        <v>368</v>
      </c>
      <c r="H186" s="115">
        <v>14.25</v>
      </c>
      <c r="I186" s="139"/>
      <c r="J186" s="130">
        <f t="shared" si="4"/>
        <v>0</v>
      </c>
      <c r="K186" s="116">
        <f t="shared" si="5"/>
        <v>0</v>
      </c>
      <c r="L186" s="113">
        <v>112</v>
      </c>
      <c r="M186" s="117">
        <v>2</v>
      </c>
    </row>
    <row r="187" spans="3:14" x14ac:dyDescent="0.3">
      <c r="C187" s="90">
        <v>288</v>
      </c>
      <c r="D187" s="90" t="s">
        <v>379</v>
      </c>
      <c r="E187" s="96" t="s">
        <v>380</v>
      </c>
      <c r="F187" s="91" t="s">
        <v>97</v>
      </c>
      <c r="G187" s="96" t="s">
        <v>368</v>
      </c>
      <c r="H187" s="93">
        <v>14.25</v>
      </c>
      <c r="I187" s="140"/>
      <c r="J187" s="128">
        <f t="shared" si="4"/>
        <v>0</v>
      </c>
      <c r="K187" s="94">
        <f t="shared" si="5"/>
        <v>0</v>
      </c>
      <c r="L187" s="91">
        <v>112</v>
      </c>
      <c r="M187" s="95">
        <v>1</v>
      </c>
    </row>
    <row r="188" spans="3:14" x14ac:dyDescent="0.3">
      <c r="C188" s="112">
        <v>435</v>
      </c>
      <c r="D188" s="113" t="s">
        <v>381</v>
      </c>
      <c r="E188" s="120" t="s">
        <v>382</v>
      </c>
      <c r="F188" s="113" t="s">
        <v>35</v>
      </c>
      <c r="G188" s="114" t="s">
        <v>368</v>
      </c>
      <c r="H188" s="115">
        <v>15.99</v>
      </c>
      <c r="I188" s="139"/>
      <c r="J188" s="130">
        <f t="shared" si="4"/>
        <v>0</v>
      </c>
      <c r="K188" s="116">
        <f t="shared" si="5"/>
        <v>0</v>
      </c>
      <c r="L188" s="113">
        <v>112</v>
      </c>
      <c r="M188" s="117">
        <v>2</v>
      </c>
    </row>
    <row r="189" spans="3:14" x14ac:dyDescent="0.3">
      <c r="C189" s="90">
        <v>441</v>
      </c>
      <c r="D189" s="91" t="s">
        <v>383</v>
      </c>
      <c r="E189" s="103" t="s">
        <v>384</v>
      </c>
      <c r="F189" s="91" t="s">
        <v>50</v>
      </c>
      <c r="G189" s="92" t="s">
        <v>368</v>
      </c>
      <c r="H189" s="93">
        <v>14.99</v>
      </c>
      <c r="I189" s="140"/>
      <c r="J189" s="128">
        <f t="shared" si="4"/>
        <v>0</v>
      </c>
      <c r="K189" s="94">
        <f t="shared" si="5"/>
        <v>0</v>
      </c>
      <c r="L189" s="91">
        <v>112</v>
      </c>
      <c r="M189" s="95">
        <v>1</v>
      </c>
    </row>
    <row r="190" spans="3:14" x14ac:dyDescent="0.3">
      <c r="C190" s="112">
        <v>442</v>
      </c>
      <c r="D190" s="118" t="s">
        <v>385</v>
      </c>
      <c r="E190" s="120" t="s">
        <v>386</v>
      </c>
      <c r="F190" s="113" t="s">
        <v>50</v>
      </c>
      <c r="G190" s="119" t="s">
        <v>368</v>
      </c>
      <c r="H190" s="115">
        <v>14.99</v>
      </c>
      <c r="I190" s="139"/>
      <c r="J190" s="130">
        <f t="shared" si="4"/>
        <v>0</v>
      </c>
      <c r="K190" s="116">
        <f t="shared" si="5"/>
        <v>0</v>
      </c>
      <c r="L190" s="113">
        <v>112</v>
      </c>
      <c r="M190" s="117">
        <v>2</v>
      </c>
    </row>
    <row r="191" spans="3:14" x14ac:dyDescent="0.3">
      <c r="C191" s="90">
        <v>443</v>
      </c>
      <c r="D191" s="91" t="s">
        <v>387</v>
      </c>
      <c r="E191" s="103" t="s">
        <v>388</v>
      </c>
      <c r="F191" s="91" t="s">
        <v>50</v>
      </c>
      <c r="G191" s="92" t="s">
        <v>368</v>
      </c>
      <c r="H191" s="93">
        <v>14.99</v>
      </c>
      <c r="I191" s="140"/>
      <c r="J191" s="128">
        <f t="shared" si="4"/>
        <v>0</v>
      </c>
      <c r="K191" s="94">
        <f t="shared" si="5"/>
        <v>0</v>
      </c>
      <c r="L191" s="91">
        <v>112</v>
      </c>
      <c r="M191" s="95">
        <v>1</v>
      </c>
    </row>
    <row r="192" spans="3:14" x14ac:dyDescent="0.3">
      <c r="C192" s="112">
        <v>444</v>
      </c>
      <c r="D192" s="118" t="s">
        <v>389</v>
      </c>
      <c r="E192" s="120" t="s">
        <v>390</v>
      </c>
      <c r="F192" s="113" t="s">
        <v>50</v>
      </c>
      <c r="G192" s="119" t="s">
        <v>368</v>
      </c>
      <c r="H192" s="115">
        <v>14.99</v>
      </c>
      <c r="I192" s="139"/>
      <c r="J192" s="130">
        <f t="shared" si="4"/>
        <v>0</v>
      </c>
      <c r="K192" s="116">
        <f t="shared" si="5"/>
        <v>0</v>
      </c>
      <c r="L192" s="113">
        <v>112</v>
      </c>
      <c r="M192" s="117">
        <v>2</v>
      </c>
    </row>
    <row r="193" spans="2:14" x14ac:dyDescent="0.3">
      <c r="C193" s="90">
        <v>445</v>
      </c>
      <c r="D193" s="91" t="s">
        <v>391</v>
      </c>
      <c r="E193" s="103" t="s">
        <v>392</v>
      </c>
      <c r="F193" s="91" t="s">
        <v>50</v>
      </c>
      <c r="G193" s="92" t="s">
        <v>368</v>
      </c>
      <c r="H193" s="93">
        <v>15.99</v>
      </c>
      <c r="I193" s="140"/>
      <c r="J193" s="128">
        <f t="shared" si="4"/>
        <v>0</v>
      </c>
      <c r="K193" s="94">
        <f t="shared" si="5"/>
        <v>0</v>
      </c>
      <c r="L193" s="91">
        <v>112</v>
      </c>
      <c r="M193" s="95">
        <v>1</v>
      </c>
    </row>
    <row r="194" spans="2:14" x14ac:dyDescent="0.3">
      <c r="C194" s="112">
        <v>446</v>
      </c>
      <c r="D194" s="118" t="s">
        <v>393</v>
      </c>
      <c r="E194" s="120" t="s">
        <v>394</v>
      </c>
      <c r="F194" s="113" t="s">
        <v>50</v>
      </c>
      <c r="G194" s="119" t="s">
        <v>368</v>
      </c>
      <c r="H194" s="115">
        <v>17.5</v>
      </c>
      <c r="I194" s="139"/>
      <c r="J194" s="130">
        <f t="shared" si="4"/>
        <v>0</v>
      </c>
      <c r="K194" s="116">
        <f t="shared" si="5"/>
        <v>0</v>
      </c>
      <c r="L194" s="113">
        <v>112</v>
      </c>
      <c r="M194" s="117">
        <v>2</v>
      </c>
    </row>
    <row r="195" spans="2:14" x14ac:dyDescent="0.3">
      <c r="C195" s="90">
        <v>222</v>
      </c>
      <c r="D195" s="90" t="s">
        <v>395</v>
      </c>
      <c r="E195" s="96" t="s">
        <v>396</v>
      </c>
      <c r="F195" s="91" t="s">
        <v>35</v>
      </c>
      <c r="G195" s="96" t="s">
        <v>397</v>
      </c>
      <c r="H195" s="93">
        <v>12.9</v>
      </c>
      <c r="I195" s="140"/>
      <c r="J195" s="128">
        <f t="shared" si="4"/>
        <v>0</v>
      </c>
      <c r="K195" s="94">
        <f t="shared" si="5"/>
        <v>0</v>
      </c>
      <c r="L195" s="91">
        <v>113</v>
      </c>
      <c r="M195" s="95">
        <v>1</v>
      </c>
    </row>
    <row r="196" spans="2:14" x14ac:dyDescent="0.3">
      <c r="C196" s="112">
        <v>223</v>
      </c>
      <c r="D196" s="113" t="s">
        <v>398</v>
      </c>
      <c r="E196" s="114" t="s">
        <v>399</v>
      </c>
      <c r="F196" s="113" t="s">
        <v>35</v>
      </c>
      <c r="G196" s="114" t="s">
        <v>397</v>
      </c>
      <c r="H196" s="115">
        <v>12.9</v>
      </c>
      <c r="I196" s="139"/>
      <c r="J196" s="130">
        <f t="shared" si="4"/>
        <v>0</v>
      </c>
      <c r="K196" s="116">
        <f t="shared" si="5"/>
        <v>0</v>
      </c>
      <c r="L196" s="113">
        <v>113</v>
      </c>
      <c r="M196" s="117">
        <v>2</v>
      </c>
    </row>
    <row r="197" spans="2:14" x14ac:dyDescent="0.3">
      <c r="C197" s="90">
        <v>232</v>
      </c>
      <c r="D197" s="90" t="s">
        <v>400</v>
      </c>
      <c r="E197" s="96" t="s">
        <v>401</v>
      </c>
      <c r="F197" s="91" t="s">
        <v>35</v>
      </c>
      <c r="G197" s="96" t="s">
        <v>397</v>
      </c>
      <c r="H197" s="93">
        <v>16.989999999999998</v>
      </c>
      <c r="I197" s="140"/>
      <c r="J197" s="128">
        <f t="shared" si="4"/>
        <v>0</v>
      </c>
      <c r="K197" s="94">
        <f t="shared" si="5"/>
        <v>0</v>
      </c>
      <c r="L197" s="91">
        <v>113</v>
      </c>
      <c r="M197" s="95">
        <v>1</v>
      </c>
    </row>
    <row r="198" spans="2:14" x14ac:dyDescent="0.3">
      <c r="C198" s="112">
        <v>234</v>
      </c>
      <c r="D198" s="118" t="s">
        <v>402</v>
      </c>
      <c r="E198" s="119" t="s">
        <v>403</v>
      </c>
      <c r="F198" s="113" t="s">
        <v>35</v>
      </c>
      <c r="G198" s="119" t="s">
        <v>397</v>
      </c>
      <c r="H198" s="115">
        <v>16.989999999999998</v>
      </c>
      <c r="I198" s="139"/>
      <c r="J198" s="130">
        <f t="shared" si="4"/>
        <v>0</v>
      </c>
      <c r="K198" s="116">
        <f t="shared" si="5"/>
        <v>0</v>
      </c>
      <c r="L198" s="113">
        <v>113</v>
      </c>
      <c r="M198" s="117">
        <v>2</v>
      </c>
    </row>
    <row r="199" spans="2:14" x14ac:dyDescent="0.3">
      <c r="C199" s="90">
        <v>416</v>
      </c>
      <c r="D199" s="90" t="s">
        <v>404</v>
      </c>
      <c r="E199" s="103" t="s">
        <v>405</v>
      </c>
      <c r="F199" s="91" t="s">
        <v>35</v>
      </c>
      <c r="G199" s="96" t="s">
        <v>397</v>
      </c>
      <c r="H199" s="93">
        <v>16.989999999999998</v>
      </c>
      <c r="I199" s="140"/>
      <c r="J199" s="128">
        <f t="shared" si="4"/>
        <v>0</v>
      </c>
      <c r="K199" s="94">
        <f t="shared" si="5"/>
        <v>0</v>
      </c>
      <c r="L199" s="91">
        <v>113</v>
      </c>
      <c r="M199" s="95">
        <v>1</v>
      </c>
    </row>
    <row r="200" spans="2:14" x14ac:dyDescent="0.3">
      <c r="C200" s="112">
        <v>417</v>
      </c>
      <c r="D200" s="113" t="s">
        <v>406</v>
      </c>
      <c r="E200" s="120" t="s">
        <v>407</v>
      </c>
      <c r="F200" s="113" t="s">
        <v>35</v>
      </c>
      <c r="G200" s="114" t="s">
        <v>397</v>
      </c>
      <c r="H200" s="115">
        <v>12.9</v>
      </c>
      <c r="I200" s="139"/>
      <c r="J200" s="130">
        <f t="shared" si="4"/>
        <v>0</v>
      </c>
      <c r="K200" s="116">
        <f t="shared" si="5"/>
        <v>0</v>
      </c>
      <c r="L200" s="113">
        <v>113</v>
      </c>
      <c r="M200" s="117">
        <v>2</v>
      </c>
    </row>
    <row r="201" spans="2:14" x14ac:dyDescent="0.3">
      <c r="C201" s="90">
        <v>418</v>
      </c>
      <c r="D201" s="90" t="s">
        <v>408</v>
      </c>
      <c r="E201" s="103" t="s">
        <v>409</v>
      </c>
      <c r="F201" s="91" t="s">
        <v>35</v>
      </c>
      <c r="G201" s="96" t="s">
        <v>397</v>
      </c>
      <c r="H201" s="93">
        <v>16.989999999999998</v>
      </c>
      <c r="I201" s="140"/>
      <c r="J201" s="128">
        <f t="shared" si="4"/>
        <v>0</v>
      </c>
      <c r="K201" s="94">
        <f t="shared" si="5"/>
        <v>0</v>
      </c>
      <c r="L201" s="91">
        <v>113</v>
      </c>
      <c r="M201" s="95">
        <v>1</v>
      </c>
    </row>
    <row r="202" spans="2:14" x14ac:dyDescent="0.3">
      <c r="C202" s="112">
        <v>424</v>
      </c>
      <c r="D202" s="113" t="s">
        <v>410</v>
      </c>
      <c r="E202" s="120" t="s">
        <v>411</v>
      </c>
      <c r="F202" s="113" t="s">
        <v>35</v>
      </c>
      <c r="G202" s="114" t="s">
        <v>397</v>
      </c>
      <c r="H202" s="115">
        <v>12.9</v>
      </c>
      <c r="I202" s="139"/>
      <c r="J202" s="130">
        <f t="shared" si="4"/>
        <v>0</v>
      </c>
      <c r="K202" s="116">
        <f t="shared" si="5"/>
        <v>0</v>
      </c>
      <c r="L202" s="113">
        <v>113</v>
      </c>
      <c r="M202" s="117">
        <v>2</v>
      </c>
    </row>
    <row r="203" spans="2:14" ht="18" x14ac:dyDescent="0.3">
      <c r="C203" s="51"/>
      <c r="D203" s="59"/>
      <c r="E203" s="60" t="s">
        <v>412</v>
      </c>
      <c r="F203" s="61"/>
      <c r="G203" s="61"/>
      <c r="H203" s="61"/>
      <c r="I203" s="143"/>
      <c r="J203" s="132"/>
      <c r="K203" s="61"/>
      <c r="L203" s="74">
        <v>200</v>
      </c>
      <c r="M203" s="63"/>
    </row>
    <row r="204" spans="2:14" s="53" customFormat="1" x14ac:dyDescent="0.3">
      <c r="C204" s="75">
        <v>56</v>
      </c>
      <c r="D204" s="75" t="s">
        <v>413</v>
      </c>
      <c r="E204" s="76" t="s">
        <v>414</v>
      </c>
      <c r="F204" s="75" t="s">
        <v>171</v>
      </c>
      <c r="G204" s="76" t="s">
        <v>415</v>
      </c>
      <c r="H204" s="77">
        <v>139.68</v>
      </c>
      <c r="I204" s="139"/>
      <c r="J204" s="133">
        <f t="shared" si="4"/>
        <v>0</v>
      </c>
      <c r="K204" s="78">
        <f t="shared" si="5"/>
        <v>0</v>
      </c>
      <c r="L204" s="75">
        <v>201</v>
      </c>
      <c r="M204" s="79">
        <v>1</v>
      </c>
      <c r="N204"/>
    </row>
    <row r="205" spans="2:14" s="145" customFormat="1" x14ac:dyDescent="0.3">
      <c r="B205" s="145" t="s">
        <v>1114</v>
      </c>
      <c r="C205" s="156">
        <v>57</v>
      </c>
      <c r="D205" s="157" t="s">
        <v>1121</v>
      </c>
      <c r="E205" s="158" t="s">
        <v>1122</v>
      </c>
      <c r="F205" s="157" t="s">
        <v>283</v>
      </c>
      <c r="G205" s="158" t="s">
        <v>415</v>
      </c>
      <c r="H205" s="150">
        <v>139.94999999999999</v>
      </c>
      <c r="I205" s="151"/>
      <c r="J205" s="152">
        <f t="shared" si="4"/>
        <v>0</v>
      </c>
      <c r="K205" s="153">
        <f t="shared" si="5"/>
        <v>0</v>
      </c>
      <c r="L205" s="154">
        <v>201</v>
      </c>
      <c r="M205" s="155"/>
    </row>
    <row r="206" spans="2:14" x14ac:dyDescent="0.3">
      <c r="C206" s="112">
        <v>224</v>
      </c>
      <c r="D206" s="118" t="s">
        <v>416</v>
      </c>
      <c r="E206" s="119" t="s">
        <v>417</v>
      </c>
      <c r="F206" s="113" t="s">
        <v>35</v>
      </c>
      <c r="G206" s="119" t="s">
        <v>415</v>
      </c>
      <c r="H206" s="115">
        <v>21.99</v>
      </c>
      <c r="I206" s="139"/>
      <c r="J206" s="130">
        <f t="shared" si="4"/>
        <v>0</v>
      </c>
      <c r="K206" s="116">
        <f t="shared" si="5"/>
        <v>0</v>
      </c>
      <c r="L206" s="113">
        <v>201</v>
      </c>
      <c r="M206" s="117">
        <v>2</v>
      </c>
    </row>
    <row r="207" spans="2:14" x14ac:dyDescent="0.3">
      <c r="C207" s="90">
        <v>236</v>
      </c>
      <c r="D207" s="90" t="s">
        <v>418</v>
      </c>
      <c r="E207" s="96" t="s">
        <v>419</v>
      </c>
      <c r="F207" s="91" t="s">
        <v>35</v>
      </c>
      <c r="G207" s="96" t="s">
        <v>415</v>
      </c>
      <c r="H207" s="93">
        <v>25.65</v>
      </c>
      <c r="I207" s="140"/>
      <c r="J207" s="128">
        <f t="shared" si="4"/>
        <v>0</v>
      </c>
      <c r="K207" s="94">
        <f t="shared" si="5"/>
        <v>0</v>
      </c>
      <c r="L207" s="91">
        <v>201</v>
      </c>
      <c r="M207" s="95">
        <v>1</v>
      </c>
    </row>
    <row r="208" spans="2:14" x14ac:dyDescent="0.3">
      <c r="C208" s="112">
        <v>379</v>
      </c>
      <c r="D208" s="113" t="s">
        <v>420</v>
      </c>
      <c r="E208" s="114" t="s">
        <v>421</v>
      </c>
      <c r="F208" s="113" t="s">
        <v>159</v>
      </c>
      <c r="G208" s="114" t="s">
        <v>415</v>
      </c>
      <c r="H208" s="115">
        <v>169.99</v>
      </c>
      <c r="I208" s="139"/>
      <c r="J208" s="130">
        <f t="shared" si="4"/>
        <v>0</v>
      </c>
      <c r="K208" s="116">
        <f t="shared" si="5"/>
        <v>0</v>
      </c>
      <c r="L208" s="113">
        <v>201</v>
      </c>
      <c r="M208" s="117">
        <v>2</v>
      </c>
    </row>
    <row r="209" spans="2:13" x14ac:dyDescent="0.3">
      <c r="C209" s="90">
        <v>400</v>
      </c>
      <c r="D209" s="90" t="s">
        <v>422</v>
      </c>
      <c r="E209" s="96" t="s">
        <v>423</v>
      </c>
      <c r="F209" s="91" t="s">
        <v>35</v>
      </c>
      <c r="G209" s="96" t="s">
        <v>415</v>
      </c>
      <c r="H209" s="93">
        <v>39.950000000000003</v>
      </c>
      <c r="I209" s="140"/>
      <c r="J209" s="128">
        <f t="shared" si="4"/>
        <v>0</v>
      </c>
      <c r="K209" s="94">
        <f t="shared" si="5"/>
        <v>0</v>
      </c>
      <c r="L209" s="91">
        <v>201</v>
      </c>
      <c r="M209" s="95">
        <v>1</v>
      </c>
    </row>
    <row r="210" spans="2:13" x14ac:dyDescent="0.3">
      <c r="C210" s="112">
        <v>401</v>
      </c>
      <c r="D210" s="113" t="s">
        <v>424</v>
      </c>
      <c r="E210" s="114" t="s">
        <v>425</v>
      </c>
      <c r="F210" s="113" t="s">
        <v>35</v>
      </c>
      <c r="G210" s="114" t="s">
        <v>415</v>
      </c>
      <c r="H210" s="115">
        <v>26.35</v>
      </c>
      <c r="I210" s="139"/>
      <c r="J210" s="130">
        <f t="shared" si="4"/>
        <v>0</v>
      </c>
      <c r="K210" s="116">
        <f t="shared" si="5"/>
        <v>0</v>
      </c>
      <c r="L210" s="113">
        <v>201</v>
      </c>
      <c r="M210" s="117">
        <v>2</v>
      </c>
    </row>
    <row r="211" spans="2:13" x14ac:dyDescent="0.3">
      <c r="C211" s="90">
        <v>482</v>
      </c>
      <c r="D211" s="90" t="s">
        <v>426</v>
      </c>
      <c r="E211" s="103" t="s">
        <v>427</v>
      </c>
      <c r="F211" s="91" t="s">
        <v>35</v>
      </c>
      <c r="G211" s="96" t="s">
        <v>415</v>
      </c>
      <c r="H211" s="93">
        <v>29.99</v>
      </c>
      <c r="I211" s="140"/>
      <c r="J211" s="128">
        <f t="shared" si="4"/>
        <v>0</v>
      </c>
      <c r="K211" s="94">
        <f t="shared" si="5"/>
        <v>0</v>
      </c>
      <c r="L211" s="91">
        <v>201</v>
      </c>
      <c r="M211" s="95">
        <v>1</v>
      </c>
    </row>
    <row r="212" spans="2:13" x14ac:dyDescent="0.3">
      <c r="C212" s="112">
        <v>32</v>
      </c>
      <c r="D212" s="118" t="s">
        <v>428</v>
      </c>
      <c r="E212" s="120" t="s">
        <v>429</v>
      </c>
      <c r="F212" s="113" t="s">
        <v>35</v>
      </c>
      <c r="G212" s="119" t="s">
        <v>430</v>
      </c>
      <c r="H212" s="115">
        <v>47.95</v>
      </c>
      <c r="I212" s="139"/>
      <c r="J212" s="130">
        <f t="shared" si="4"/>
        <v>0</v>
      </c>
      <c r="K212" s="116">
        <f t="shared" si="5"/>
        <v>0</v>
      </c>
      <c r="L212" s="113">
        <v>202</v>
      </c>
      <c r="M212" s="117">
        <v>2</v>
      </c>
    </row>
    <row r="213" spans="2:13" x14ac:dyDescent="0.3">
      <c r="C213" s="90">
        <v>32</v>
      </c>
      <c r="D213" s="91" t="s">
        <v>431</v>
      </c>
      <c r="E213" s="92" t="s">
        <v>432</v>
      </c>
      <c r="F213" s="91" t="s">
        <v>35</v>
      </c>
      <c r="G213" s="92" t="s">
        <v>430</v>
      </c>
      <c r="H213" s="93">
        <v>47.95</v>
      </c>
      <c r="I213" s="140"/>
      <c r="J213" s="128">
        <f t="shared" si="4"/>
        <v>0</v>
      </c>
      <c r="K213" s="94">
        <f t="shared" si="5"/>
        <v>0</v>
      </c>
      <c r="L213" s="91">
        <v>202</v>
      </c>
      <c r="M213" s="95">
        <v>1</v>
      </c>
    </row>
    <row r="214" spans="2:13" x14ac:dyDescent="0.3">
      <c r="C214" s="112">
        <v>34</v>
      </c>
      <c r="D214" s="113" t="s">
        <v>433</v>
      </c>
      <c r="E214" s="114" t="s">
        <v>434</v>
      </c>
      <c r="F214" s="113" t="s">
        <v>35</v>
      </c>
      <c r="G214" s="114" t="s">
        <v>430</v>
      </c>
      <c r="H214" s="115">
        <v>56.88</v>
      </c>
      <c r="I214" s="139"/>
      <c r="J214" s="130">
        <f t="shared" si="4"/>
        <v>0</v>
      </c>
      <c r="K214" s="116">
        <f t="shared" si="5"/>
        <v>0</v>
      </c>
      <c r="L214" s="113">
        <v>202</v>
      </c>
      <c r="M214" s="117">
        <v>2</v>
      </c>
    </row>
    <row r="215" spans="2:13" x14ac:dyDescent="0.3">
      <c r="C215" s="90">
        <v>55</v>
      </c>
      <c r="D215" s="90" t="s">
        <v>435</v>
      </c>
      <c r="E215" s="96" t="s">
        <v>436</v>
      </c>
      <c r="F215" s="91" t="s">
        <v>97</v>
      </c>
      <c r="G215" s="96" t="s">
        <v>430</v>
      </c>
      <c r="H215" s="93">
        <v>129.97999999999999</v>
      </c>
      <c r="I215" s="140"/>
      <c r="J215" s="128">
        <f t="shared" si="4"/>
        <v>0</v>
      </c>
      <c r="K215" s="94">
        <f t="shared" si="5"/>
        <v>0</v>
      </c>
      <c r="L215" s="91">
        <v>202</v>
      </c>
      <c r="M215" s="95">
        <v>1</v>
      </c>
    </row>
    <row r="216" spans="2:13" x14ac:dyDescent="0.3">
      <c r="C216" s="112">
        <v>133</v>
      </c>
      <c r="D216" s="118" t="s">
        <v>437</v>
      </c>
      <c r="E216" s="119" t="s">
        <v>438</v>
      </c>
      <c r="F216" s="113" t="s">
        <v>35</v>
      </c>
      <c r="G216" s="119" t="s">
        <v>430</v>
      </c>
      <c r="H216" s="115">
        <v>24.99</v>
      </c>
      <c r="I216" s="139"/>
      <c r="J216" s="130">
        <f t="shared" si="4"/>
        <v>0</v>
      </c>
      <c r="K216" s="116">
        <f t="shared" si="5"/>
        <v>0</v>
      </c>
      <c r="L216" s="113">
        <v>202</v>
      </c>
      <c r="M216" s="117">
        <v>2</v>
      </c>
    </row>
    <row r="217" spans="2:13" x14ac:dyDescent="0.3">
      <c r="C217" s="90">
        <v>135</v>
      </c>
      <c r="D217" s="90" t="s">
        <v>439</v>
      </c>
      <c r="E217" s="96" t="s">
        <v>440</v>
      </c>
      <c r="F217" s="91" t="s">
        <v>35</v>
      </c>
      <c r="G217" s="96" t="s">
        <v>430</v>
      </c>
      <c r="H217" s="93">
        <v>99.5</v>
      </c>
      <c r="I217" s="140"/>
      <c r="J217" s="128">
        <f t="shared" si="4"/>
        <v>0</v>
      </c>
      <c r="K217" s="94">
        <f t="shared" si="5"/>
        <v>0</v>
      </c>
      <c r="L217" s="91">
        <v>202</v>
      </c>
      <c r="M217" s="95">
        <v>1</v>
      </c>
    </row>
    <row r="218" spans="2:13" x14ac:dyDescent="0.3">
      <c r="C218" s="112">
        <v>136</v>
      </c>
      <c r="D218" s="113" t="s">
        <v>441</v>
      </c>
      <c r="E218" s="114" t="s">
        <v>442</v>
      </c>
      <c r="F218" s="113" t="s">
        <v>35</v>
      </c>
      <c r="G218" s="114" t="s">
        <v>430</v>
      </c>
      <c r="H218" s="115">
        <v>109.56</v>
      </c>
      <c r="I218" s="139"/>
      <c r="J218" s="130">
        <f t="shared" ref="J218:J281" si="6">$E$16</f>
        <v>0</v>
      </c>
      <c r="K218" s="116">
        <f t="shared" ref="K218:K281" si="7">H218*I218*(1-J218)</f>
        <v>0</v>
      </c>
      <c r="L218" s="113">
        <v>202</v>
      </c>
      <c r="M218" s="117">
        <v>2</v>
      </c>
    </row>
    <row r="219" spans="2:13" x14ac:dyDescent="0.3">
      <c r="C219" s="97">
        <v>432</v>
      </c>
      <c r="D219" s="97" t="s">
        <v>443</v>
      </c>
      <c r="E219" s="104" t="s">
        <v>444</v>
      </c>
      <c r="F219" s="98" t="s">
        <v>35</v>
      </c>
      <c r="G219" s="104" t="s">
        <v>430</v>
      </c>
      <c r="H219" s="100">
        <v>21.99</v>
      </c>
      <c r="I219" s="141"/>
      <c r="J219" s="131">
        <f t="shared" si="6"/>
        <v>0</v>
      </c>
      <c r="K219" s="101">
        <f t="shared" si="7"/>
        <v>0</v>
      </c>
      <c r="L219" s="98">
        <v>202</v>
      </c>
      <c r="M219" s="102">
        <v>1</v>
      </c>
    </row>
    <row r="220" spans="2:13" s="145" customFormat="1" x14ac:dyDescent="0.3">
      <c r="B220" s="145" t="s">
        <v>1114</v>
      </c>
      <c r="C220" s="159">
        <v>58</v>
      </c>
      <c r="D220" s="160" t="s">
        <v>1123</v>
      </c>
      <c r="E220" s="161" t="s">
        <v>1124</v>
      </c>
      <c r="F220" s="160" t="s">
        <v>283</v>
      </c>
      <c r="G220" s="161" t="s">
        <v>447</v>
      </c>
      <c r="H220" s="150">
        <v>119.9</v>
      </c>
      <c r="I220" s="151"/>
      <c r="J220" s="162">
        <f t="shared" si="6"/>
        <v>0</v>
      </c>
      <c r="K220" s="153">
        <f t="shared" si="7"/>
        <v>0</v>
      </c>
      <c r="L220" s="163">
        <v>203</v>
      </c>
      <c r="M220" s="155"/>
    </row>
    <row r="221" spans="2:13" s="145" customFormat="1" x14ac:dyDescent="0.3">
      <c r="B221" s="145" t="s">
        <v>1114</v>
      </c>
      <c r="C221" s="156">
        <v>377</v>
      </c>
      <c r="D221" s="164" t="s">
        <v>1125</v>
      </c>
      <c r="E221" s="165" t="s">
        <v>1126</v>
      </c>
      <c r="F221" s="164" t="s">
        <v>159</v>
      </c>
      <c r="G221" s="165" t="s">
        <v>447</v>
      </c>
      <c r="H221" s="150">
        <v>27.99</v>
      </c>
      <c r="I221" s="151"/>
      <c r="J221" s="166">
        <f t="shared" si="6"/>
        <v>0</v>
      </c>
      <c r="K221" s="153">
        <f t="shared" si="7"/>
        <v>0</v>
      </c>
      <c r="L221" s="167">
        <v>203</v>
      </c>
      <c r="M221" s="155"/>
    </row>
    <row r="222" spans="2:13" x14ac:dyDescent="0.3">
      <c r="C222" s="112">
        <v>404</v>
      </c>
      <c r="D222" s="118" t="s">
        <v>445</v>
      </c>
      <c r="E222" s="119" t="s">
        <v>446</v>
      </c>
      <c r="F222" s="113" t="s">
        <v>35</v>
      </c>
      <c r="G222" s="119" t="s">
        <v>447</v>
      </c>
      <c r="H222" s="115">
        <v>29.99</v>
      </c>
      <c r="I222" s="139"/>
      <c r="J222" s="130">
        <f t="shared" si="6"/>
        <v>0</v>
      </c>
      <c r="K222" s="116">
        <f t="shared" si="7"/>
        <v>0</v>
      </c>
      <c r="L222" s="113">
        <v>203</v>
      </c>
      <c r="M222" s="117">
        <v>2</v>
      </c>
    </row>
    <row r="223" spans="2:13" x14ac:dyDescent="0.3">
      <c r="C223" s="97">
        <v>403</v>
      </c>
      <c r="D223" s="98" t="s">
        <v>448</v>
      </c>
      <c r="E223" s="99" t="s">
        <v>449</v>
      </c>
      <c r="F223" s="98" t="s">
        <v>35</v>
      </c>
      <c r="G223" s="99" t="s">
        <v>450</v>
      </c>
      <c r="H223" s="100">
        <v>44.8</v>
      </c>
      <c r="I223" s="141"/>
      <c r="J223" s="131">
        <f t="shared" si="6"/>
        <v>0</v>
      </c>
      <c r="K223" s="101">
        <f t="shared" si="7"/>
        <v>0</v>
      </c>
      <c r="L223" s="98">
        <v>204</v>
      </c>
      <c r="M223" s="102">
        <v>1</v>
      </c>
    </row>
    <row r="224" spans="2:13" s="145" customFormat="1" x14ac:dyDescent="0.3">
      <c r="B224" s="145" t="s">
        <v>1114</v>
      </c>
      <c r="C224" s="168"/>
      <c r="D224" s="169" t="s">
        <v>1127</v>
      </c>
      <c r="E224" s="170" t="s">
        <v>1128</v>
      </c>
      <c r="F224" s="169" t="s">
        <v>35</v>
      </c>
      <c r="G224" s="171" t="s">
        <v>450</v>
      </c>
      <c r="H224" s="172">
        <v>15.75</v>
      </c>
      <c r="I224" s="173"/>
      <c r="J224" s="174">
        <f t="shared" si="6"/>
        <v>0</v>
      </c>
      <c r="K224" s="175">
        <f t="shared" si="7"/>
        <v>0</v>
      </c>
      <c r="L224" s="176">
        <v>204</v>
      </c>
      <c r="M224" s="177"/>
    </row>
    <row r="225" spans="2:13" x14ac:dyDescent="0.3">
      <c r="C225" s="118">
        <v>413</v>
      </c>
      <c r="D225" s="118" t="s">
        <v>451</v>
      </c>
      <c r="E225" s="121" t="s">
        <v>452</v>
      </c>
      <c r="F225" s="113" t="s">
        <v>35</v>
      </c>
      <c r="G225" s="119" t="s">
        <v>450</v>
      </c>
      <c r="H225" s="122">
        <v>44.99</v>
      </c>
      <c r="I225" s="139"/>
      <c r="J225" s="130">
        <f t="shared" si="6"/>
        <v>0</v>
      </c>
      <c r="K225" s="116">
        <f t="shared" si="7"/>
        <v>0</v>
      </c>
      <c r="L225" s="113">
        <v>204</v>
      </c>
      <c r="M225" s="117">
        <v>2</v>
      </c>
    </row>
    <row r="226" spans="2:13" x14ac:dyDescent="0.3">
      <c r="C226" s="105">
        <v>477</v>
      </c>
      <c r="D226" s="91" t="s">
        <v>453</v>
      </c>
      <c r="E226" s="106" t="s">
        <v>454</v>
      </c>
      <c r="F226" s="91" t="s">
        <v>35</v>
      </c>
      <c r="G226" s="92" t="s">
        <v>450</v>
      </c>
      <c r="H226" s="107">
        <v>49.99</v>
      </c>
      <c r="I226" s="140"/>
      <c r="J226" s="128">
        <f t="shared" si="6"/>
        <v>0</v>
      </c>
      <c r="K226" s="94">
        <f t="shared" si="7"/>
        <v>0</v>
      </c>
      <c r="L226" s="91">
        <v>204</v>
      </c>
      <c r="M226" s="95">
        <v>1</v>
      </c>
    </row>
    <row r="227" spans="2:13" x14ac:dyDescent="0.3">
      <c r="C227" s="118">
        <v>53</v>
      </c>
      <c r="D227" s="118" t="s">
        <v>455</v>
      </c>
      <c r="E227" s="119" t="s">
        <v>456</v>
      </c>
      <c r="F227" s="113" t="s">
        <v>171</v>
      </c>
      <c r="G227" s="119" t="s">
        <v>457</v>
      </c>
      <c r="H227" s="122">
        <v>174.39</v>
      </c>
      <c r="I227" s="139"/>
      <c r="J227" s="130">
        <f t="shared" si="6"/>
        <v>0</v>
      </c>
      <c r="K227" s="116">
        <f t="shared" si="7"/>
        <v>0</v>
      </c>
      <c r="L227" s="113">
        <v>205</v>
      </c>
      <c r="M227" s="117">
        <v>2</v>
      </c>
    </row>
    <row r="228" spans="2:13" s="145" customFormat="1" x14ac:dyDescent="0.3">
      <c r="B228" s="145" t="s">
        <v>1114</v>
      </c>
      <c r="C228" s="146">
        <v>54</v>
      </c>
      <c r="D228" s="147" t="s">
        <v>1129</v>
      </c>
      <c r="E228" s="148" t="s">
        <v>1130</v>
      </c>
      <c r="F228" s="149" t="s">
        <v>283</v>
      </c>
      <c r="G228" s="148" t="s">
        <v>457</v>
      </c>
      <c r="H228" s="150">
        <v>169.99</v>
      </c>
      <c r="I228" s="151"/>
      <c r="J228" s="152">
        <f t="shared" si="6"/>
        <v>0</v>
      </c>
      <c r="K228" s="153">
        <f t="shared" si="7"/>
        <v>0</v>
      </c>
      <c r="L228" s="178">
        <v>205</v>
      </c>
      <c r="M228" s="177"/>
    </row>
    <row r="229" spans="2:13" x14ac:dyDescent="0.3">
      <c r="C229" s="88">
        <v>378</v>
      </c>
      <c r="D229" s="80" t="s">
        <v>458</v>
      </c>
      <c r="E229" s="81" t="s">
        <v>459</v>
      </c>
      <c r="F229" s="82" t="s">
        <v>159</v>
      </c>
      <c r="G229" s="81" t="s">
        <v>457</v>
      </c>
      <c r="H229" s="89">
        <v>149.99</v>
      </c>
      <c r="I229" s="138"/>
      <c r="J229" s="129">
        <f t="shared" si="6"/>
        <v>0</v>
      </c>
      <c r="K229" s="84">
        <f t="shared" si="7"/>
        <v>0</v>
      </c>
      <c r="L229" s="82">
        <v>205</v>
      </c>
      <c r="M229" s="85">
        <v>1</v>
      </c>
    </row>
    <row r="230" spans="2:13" x14ac:dyDescent="0.3">
      <c r="C230" s="118">
        <v>415</v>
      </c>
      <c r="D230" s="113" t="s">
        <v>460</v>
      </c>
      <c r="E230" s="121" t="s">
        <v>461</v>
      </c>
      <c r="F230" s="113" t="s">
        <v>35</v>
      </c>
      <c r="G230" s="114" t="s">
        <v>457</v>
      </c>
      <c r="H230" s="122">
        <v>34.99</v>
      </c>
      <c r="I230" s="139"/>
      <c r="J230" s="130">
        <f t="shared" si="6"/>
        <v>0</v>
      </c>
      <c r="K230" s="116">
        <f t="shared" si="7"/>
        <v>0</v>
      </c>
      <c r="L230" s="113">
        <v>205</v>
      </c>
      <c r="M230" s="117">
        <v>2</v>
      </c>
    </row>
    <row r="231" spans="2:13" x14ac:dyDescent="0.3">
      <c r="C231" s="105">
        <v>419</v>
      </c>
      <c r="D231" s="91" t="s">
        <v>462</v>
      </c>
      <c r="E231" s="106" t="s">
        <v>463</v>
      </c>
      <c r="F231" s="91" t="s">
        <v>35</v>
      </c>
      <c r="G231" s="92" t="s">
        <v>457</v>
      </c>
      <c r="H231" s="107">
        <v>44.99</v>
      </c>
      <c r="I231" s="140"/>
      <c r="J231" s="128">
        <f t="shared" si="6"/>
        <v>0</v>
      </c>
      <c r="K231" s="94">
        <f t="shared" si="7"/>
        <v>0</v>
      </c>
      <c r="L231" s="91">
        <v>205</v>
      </c>
      <c r="M231" s="95">
        <v>1</v>
      </c>
    </row>
    <row r="232" spans="2:13" x14ac:dyDescent="0.3">
      <c r="C232" s="118">
        <v>420</v>
      </c>
      <c r="D232" s="118" t="s">
        <v>464</v>
      </c>
      <c r="E232" s="121" t="s">
        <v>465</v>
      </c>
      <c r="F232" s="113" t="s">
        <v>35</v>
      </c>
      <c r="G232" s="119" t="s">
        <v>457</v>
      </c>
      <c r="H232" s="122">
        <v>26.99</v>
      </c>
      <c r="I232" s="139"/>
      <c r="J232" s="130">
        <f t="shared" si="6"/>
        <v>0</v>
      </c>
      <c r="K232" s="116">
        <f t="shared" si="7"/>
        <v>0</v>
      </c>
      <c r="L232" s="113">
        <v>205</v>
      </c>
      <c r="M232" s="117">
        <v>2</v>
      </c>
    </row>
    <row r="233" spans="2:13" x14ac:dyDescent="0.3">
      <c r="C233" s="105">
        <v>423</v>
      </c>
      <c r="D233" s="91" t="s">
        <v>466</v>
      </c>
      <c r="E233" s="106" t="s">
        <v>467</v>
      </c>
      <c r="F233" s="91" t="s">
        <v>35</v>
      </c>
      <c r="G233" s="92" t="s">
        <v>457</v>
      </c>
      <c r="H233" s="107">
        <v>129.99</v>
      </c>
      <c r="I233" s="140"/>
      <c r="J233" s="128">
        <f t="shared" si="6"/>
        <v>0</v>
      </c>
      <c r="K233" s="94">
        <f t="shared" si="7"/>
        <v>0</v>
      </c>
      <c r="L233" s="91">
        <v>205</v>
      </c>
      <c r="M233" s="95">
        <v>1</v>
      </c>
    </row>
    <row r="234" spans="2:13" x14ac:dyDescent="0.3">
      <c r="C234" s="118">
        <v>59</v>
      </c>
      <c r="D234" s="118" t="s">
        <v>468</v>
      </c>
      <c r="E234" s="121" t="s">
        <v>469</v>
      </c>
      <c r="F234" s="113" t="s">
        <v>159</v>
      </c>
      <c r="G234" s="119" t="s">
        <v>457</v>
      </c>
      <c r="H234" s="122">
        <v>99.99</v>
      </c>
      <c r="I234" s="139"/>
      <c r="J234" s="130">
        <f t="shared" si="6"/>
        <v>0</v>
      </c>
      <c r="K234" s="116">
        <f t="shared" si="7"/>
        <v>0</v>
      </c>
      <c r="L234" s="113">
        <v>205</v>
      </c>
      <c r="M234" s="117">
        <v>2</v>
      </c>
    </row>
    <row r="235" spans="2:13" x14ac:dyDescent="0.3">
      <c r="C235" s="105">
        <v>35</v>
      </c>
      <c r="D235" s="90" t="s">
        <v>470</v>
      </c>
      <c r="E235" s="106" t="s">
        <v>471</v>
      </c>
      <c r="F235" s="91" t="s">
        <v>35</v>
      </c>
      <c r="G235" s="96" t="s">
        <v>472</v>
      </c>
      <c r="H235" s="107">
        <v>79.2</v>
      </c>
      <c r="I235" s="140"/>
      <c r="J235" s="128">
        <f t="shared" si="6"/>
        <v>0</v>
      </c>
      <c r="K235" s="94">
        <f t="shared" si="7"/>
        <v>0</v>
      </c>
      <c r="L235" s="91">
        <v>206</v>
      </c>
      <c r="M235" s="95">
        <v>1</v>
      </c>
    </row>
    <row r="236" spans="2:13" x14ac:dyDescent="0.3">
      <c r="C236" s="118">
        <v>130</v>
      </c>
      <c r="D236" s="113" t="s">
        <v>473</v>
      </c>
      <c r="E236" s="121" t="s">
        <v>474</v>
      </c>
      <c r="F236" s="113" t="s">
        <v>35</v>
      </c>
      <c r="G236" s="114" t="s">
        <v>472</v>
      </c>
      <c r="H236" s="122">
        <v>10.9</v>
      </c>
      <c r="I236" s="139"/>
      <c r="J236" s="130">
        <f t="shared" si="6"/>
        <v>0</v>
      </c>
      <c r="K236" s="116">
        <f t="shared" si="7"/>
        <v>0</v>
      </c>
      <c r="L236" s="113">
        <v>206</v>
      </c>
      <c r="M236" s="117">
        <v>2</v>
      </c>
    </row>
    <row r="237" spans="2:13" x14ac:dyDescent="0.3">
      <c r="C237" s="105">
        <v>131</v>
      </c>
      <c r="D237" s="90" t="s">
        <v>475</v>
      </c>
      <c r="E237" s="106" t="s">
        <v>476</v>
      </c>
      <c r="F237" s="91" t="s">
        <v>35</v>
      </c>
      <c r="G237" s="96" t="s">
        <v>472</v>
      </c>
      <c r="H237" s="107">
        <v>10.9</v>
      </c>
      <c r="I237" s="140"/>
      <c r="J237" s="128">
        <f t="shared" si="6"/>
        <v>0</v>
      </c>
      <c r="K237" s="94">
        <f t="shared" si="7"/>
        <v>0</v>
      </c>
      <c r="L237" s="91">
        <v>206</v>
      </c>
      <c r="M237" s="95">
        <v>1</v>
      </c>
    </row>
    <row r="238" spans="2:13" x14ac:dyDescent="0.3">
      <c r="C238" s="118">
        <v>132</v>
      </c>
      <c r="D238" s="113" t="s">
        <v>477</v>
      </c>
      <c r="E238" s="121" t="s">
        <v>478</v>
      </c>
      <c r="F238" s="113" t="s">
        <v>35</v>
      </c>
      <c r="G238" s="114" t="s">
        <v>472</v>
      </c>
      <c r="H238" s="122">
        <v>10.9</v>
      </c>
      <c r="I238" s="139"/>
      <c r="J238" s="130">
        <f t="shared" si="6"/>
        <v>0</v>
      </c>
      <c r="K238" s="116">
        <f t="shared" si="7"/>
        <v>0</v>
      </c>
      <c r="L238" s="113">
        <v>206</v>
      </c>
      <c r="M238" s="117">
        <v>2</v>
      </c>
    </row>
    <row r="239" spans="2:13" x14ac:dyDescent="0.3">
      <c r="C239" s="105">
        <v>149</v>
      </c>
      <c r="D239" s="90" t="s">
        <v>479</v>
      </c>
      <c r="E239" s="106" t="s">
        <v>480</v>
      </c>
      <c r="F239" s="91" t="s">
        <v>35</v>
      </c>
      <c r="G239" s="96" t="s">
        <v>472</v>
      </c>
      <c r="H239" s="107">
        <v>25</v>
      </c>
      <c r="I239" s="140"/>
      <c r="J239" s="128">
        <f t="shared" si="6"/>
        <v>0</v>
      </c>
      <c r="K239" s="94">
        <f t="shared" si="7"/>
        <v>0</v>
      </c>
      <c r="L239" s="91">
        <v>206</v>
      </c>
      <c r="M239" s="95">
        <v>1</v>
      </c>
    </row>
    <row r="240" spans="2:13" x14ac:dyDescent="0.3">
      <c r="C240" s="118">
        <v>226</v>
      </c>
      <c r="D240" s="118" t="s">
        <v>481</v>
      </c>
      <c r="E240" s="121" t="s">
        <v>482</v>
      </c>
      <c r="F240" s="113" t="s">
        <v>35</v>
      </c>
      <c r="G240" s="119" t="s">
        <v>472</v>
      </c>
      <c r="H240" s="122">
        <v>35.979999999999997</v>
      </c>
      <c r="I240" s="139"/>
      <c r="J240" s="130">
        <f t="shared" si="6"/>
        <v>0</v>
      </c>
      <c r="K240" s="116">
        <f t="shared" si="7"/>
        <v>0</v>
      </c>
      <c r="L240" s="113">
        <v>206</v>
      </c>
      <c r="M240" s="117">
        <v>2</v>
      </c>
    </row>
    <row r="241" spans="3:14" x14ac:dyDescent="0.3">
      <c r="C241" s="105">
        <v>231</v>
      </c>
      <c r="D241" s="91" t="s">
        <v>483</v>
      </c>
      <c r="E241" s="106" t="s">
        <v>484</v>
      </c>
      <c r="F241" s="91" t="s">
        <v>35</v>
      </c>
      <c r="G241" s="92" t="s">
        <v>472</v>
      </c>
      <c r="H241" s="107">
        <v>25</v>
      </c>
      <c r="I241" s="140"/>
      <c r="J241" s="128">
        <f t="shared" si="6"/>
        <v>0</v>
      </c>
      <c r="K241" s="94">
        <f t="shared" si="7"/>
        <v>0</v>
      </c>
      <c r="L241" s="91">
        <v>206</v>
      </c>
      <c r="M241" s="95">
        <v>1</v>
      </c>
    </row>
    <row r="242" spans="3:14" x14ac:dyDescent="0.3">
      <c r="C242" s="118">
        <v>233</v>
      </c>
      <c r="D242" s="113" t="s">
        <v>485</v>
      </c>
      <c r="E242" s="121" t="s">
        <v>486</v>
      </c>
      <c r="F242" s="113" t="s">
        <v>35</v>
      </c>
      <c r="G242" s="114" t="s">
        <v>472</v>
      </c>
      <c r="H242" s="122">
        <v>38.6</v>
      </c>
      <c r="I242" s="139"/>
      <c r="J242" s="130">
        <f t="shared" si="6"/>
        <v>0</v>
      </c>
      <c r="K242" s="116">
        <f t="shared" si="7"/>
        <v>0</v>
      </c>
      <c r="L242" s="113">
        <v>206</v>
      </c>
      <c r="M242" s="117">
        <v>2</v>
      </c>
    </row>
    <row r="243" spans="3:14" x14ac:dyDescent="0.3">
      <c r="C243" s="105">
        <v>238</v>
      </c>
      <c r="D243" s="90" t="s">
        <v>487</v>
      </c>
      <c r="E243" s="106" t="s">
        <v>488</v>
      </c>
      <c r="F243" s="91" t="s">
        <v>50</v>
      </c>
      <c r="G243" s="96" t="s">
        <v>472</v>
      </c>
      <c r="H243" s="107">
        <v>34.54</v>
      </c>
      <c r="I243" s="140"/>
      <c r="J243" s="128">
        <f t="shared" si="6"/>
        <v>0</v>
      </c>
      <c r="K243" s="94">
        <f t="shared" si="7"/>
        <v>0</v>
      </c>
      <c r="L243" s="91">
        <v>206</v>
      </c>
      <c r="M243" s="95">
        <v>1</v>
      </c>
    </row>
    <row r="244" spans="3:14" x14ac:dyDescent="0.3">
      <c r="C244" s="118">
        <v>296</v>
      </c>
      <c r="D244" s="118" t="s">
        <v>489</v>
      </c>
      <c r="E244" s="121" t="s">
        <v>490</v>
      </c>
      <c r="F244" s="113" t="s">
        <v>97</v>
      </c>
      <c r="G244" s="119" t="s">
        <v>472</v>
      </c>
      <c r="H244" s="122">
        <v>65.489999999999995</v>
      </c>
      <c r="I244" s="139"/>
      <c r="J244" s="130">
        <f t="shared" si="6"/>
        <v>0</v>
      </c>
      <c r="K244" s="116">
        <f t="shared" si="7"/>
        <v>0</v>
      </c>
      <c r="L244" s="113">
        <v>206</v>
      </c>
      <c r="M244" s="117">
        <v>2</v>
      </c>
    </row>
    <row r="245" spans="3:14" x14ac:dyDescent="0.3">
      <c r="C245" s="105">
        <v>399</v>
      </c>
      <c r="D245" s="91" t="s">
        <v>491</v>
      </c>
      <c r="E245" s="106" t="s">
        <v>492</v>
      </c>
      <c r="F245" s="91" t="s">
        <v>35</v>
      </c>
      <c r="G245" s="92" t="s">
        <v>472</v>
      </c>
      <c r="H245" s="107">
        <v>41.99</v>
      </c>
      <c r="I245" s="140"/>
      <c r="J245" s="128">
        <f t="shared" si="6"/>
        <v>0</v>
      </c>
      <c r="K245" s="94">
        <f t="shared" si="7"/>
        <v>0</v>
      </c>
      <c r="L245" s="91">
        <v>206</v>
      </c>
      <c r="M245" s="95">
        <v>1</v>
      </c>
    </row>
    <row r="246" spans="3:14" x14ac:dyDescent="0.3">
      <c r="C246" s="118">
        <v>425</v>
      </c>
      <c r="D246" s="113" t="s">
        <v>493</v>
      </c>
      <c r="E246" s="121" t="s">
        <v>494</v>
      </c>
      <c r="F246" s="113" t="s">
        <v>35</v>
      </c>
      <c r="G246" s="114" t="s">
        <v>472</v>
      </c>
      <c r="H246" s="122">
        <v>9.99</v>
      </c>
      <c r="I246" s="139"/>
      <c r="J246" s="130">
        <f t="shared" si="6"/>
        <v>0</v>
      </c>
      <c r="K246" s="116">
        <f t="shared" si="7"/>
        <v>0</v>
      </c>
      <c r="L246" s="113">
        <v>206</v>
      </c>
      <c r="M246" s="117">
        <v>2</v>
      </c>
    </row>
    <row r="247" spans="3:14" x14ac:dyDescent="0.3">
      <c r="C247" s="105">
        <v>437</v>
      </c>
      <c r="D247" s="91" t="s">
        <v>495</v>
      </c>
      <c r="E247" s="106" t="s">
        <v>496</v>
      </c>
      <c r="F247" s="91" t="s">
        <v>35</v>
      </c>
      <c r="G247" s="92" t="s">
        <v>472</v>
      </c>
      <c r="H247" s="107">
        <v>42.99</v>
      </c>
      <c r="I247" s="140"/>
      <c r="J247" s="128">
        <f t="shared" si="6"/>
        <v>0</v>
      </c>
      <c r="K247" s="94">
        <f t="shared" si="7"/>
        <v>0</v>
      </c>
      <c r="L247" s="91">
        <v>206</v>
      </c>
      <c r="M247" s="95">
        <v>1</v>
      </c>
    </row>
    <row r="248" spans="3:14" x14ac:dyDescent="0.3">
      <c r="C248" s="118">
        <v>447</v>
      </c>
      <c r="D248" s="113" t="s">
        <v>497</v>
      </c>
      <c r="E248" s="121" t="s">
        <v>498</v>
      </c>
      <c r="F248" s="113" t="s">
        <v>50</v>
      </c>
      <c r="G248" s="114" t="s">
        <v>472</v>
      </c>
      <c r="H248" s="122">
        <v>34.99</v>
      </c>
      <c r="I248" s="139"/>
      <c r="J248" s="130">
        <f t="shared" si="6"/>
        <v>0</v>
      </c>
      <c r="K248" s="116">
        <f t="shared" si="7"/>
        <v>0</v>
      </c>
      <c r="L248" s="113">
        <v>206</v>
      </c>
      <c r="M248" s="117">
        <v>2</v>
      </c>
    </row>
    <row r="249" spans="3:14" x14ac:dyDescent="0.3">
      <c r="C249" s="105">
        <v>448</v>
      </c>
      <c r="D249" s="90" t="s">
        <v>499</v>
      </c>
      <c r="E249" s="106" t="s">
        <v>500</v>
      </c>
      <c r="F249" s="91" t="s">
        <v>50</v>
      </c>
      <c r="G249" s="96" t="s">
        <v>472</v>
      </c>
      <c r="H249" s="107">
        <v>34.99</v>
      </c>
      <c r="I249" s="140"/>
      <c r="J249" s="128">
        <f t="shared" si="6"/>
        <v>0</v>
      </c>
      <c r="K249" s="94">
        <f t="shared" si="7"/>
        <v>0</v>
      </c>
      <c r="L249" s="91">
        <v>206</v>
      </c>
      <c r="M249" s="95">
        <v>1</v>
      </c>
    </row>
    <row r="250" spans="3:14" x14ac:dyDescent="0.3">
      <c r="C250" s="118">
        <v>449</v>
      </c>
      <c r="D250" s="113" t="s">
        <v>501</v>
      </c>
      <c r="E250" s="121" t="s">
        <v>502</v>
      </c>
      <c r="F250" s="113" t="s">
        <v>50</v>
      </c>
      <c r="G250" s="114" t="s">
        <v>472</v>
      </c>
      <c r="H250" s="122">
        <v>37.99</v>
      </c>
      <c r="I250" s="139"/>
      <c r="J250" s="130">
        <f t="shared" si="6"/>
        <v>0</v>
      </c>
      <c r="K250" s="116">
        <f t="shared" si="7"/>
        <v>0</v>
      </c>
      <c r="L250" s="113">
        <v>206</v>
      </c>
      <c r="M250" s="117">
        <v>2</v>
      </c>
    </row>
    <row r="251" spans="3:14" x14ac:dyDescent="0.3">
      <c r="C251" s="105">
        <v>506</v>
      </c>
      <c r="D251" s="91" t="s">
        <v>503</v>
      </c>
      <c r="E251" s="106" t="s">
        <v>504</v>
      </c>
      <c r="F251" s="91" t="s">
        <v>159</v>
      </c>
      <c r="G251" s="92" t="s">
        <v>505</v>
      </c>
      <c r="H251" s="107">
        <v>37.99</v>
      </c>
      <c r="I251" s="140"/>
      <c r="J251" s="128">
        <f t="shared" si="6"/>
        <v>0</v>
      </c>
      <c r="K251" s="94">
        <f t="shared" si="7"/>
        <v>0</v>
      </c>
      <c r="L251" s="91">
        <v>206</v>
      </c>
      <c r="M251" s="95">
        <v>1</v>
      </c>
    </row>
    <row r="252" spans="3:14" s="53" customFormat="1" x14ac:dyDescent="0.3">
      <c r="C252" s="118">
        <v>51</v>
      </c>
      <c r="D252" s="118" t="s">
        <v>506</v>
      </c>
      <c r="E252" s="119" t="s">
        <v>507</v>
      </c>
      <c r="F252" s="118" t="s">
        <v>508</v>
      </c>
      <c r="G252" s="119" t="s">
        <v>509</v>
      </c>
      <c r="H252" s="122">
        <v>219.95</v>
      </c>
      <c r="I252" s="139"/>
      <c r="J252" s="130">
        <f t="shared" si="6"/>
        <v>0</v>
      </c>
      <c r="K252" s="116">
        <f t="shared" si="7"/>
        <v>0</v>
      </c>
      <c r="L252" s="118">
        <v>207</v>
      </c>
      <c r="M252" s="117">
        <v>2</v>
      </c>
      <c r="N252"/>
    </row>
    <row r="253" spans="3:14" x14ac:dyDescent="0.3">
      <c r="C253" s="105">
        <v>373</v>
      </c>
      <c r="D253" s="91" t="s">
        <v>510</v>
      </c>
      <c r="E253" s="92" t="s">
        <v>511</v>
      </c>
      <c r="F253" s="91" t="s">
        <v>159</v>
      </c>
      <c r="G253" s="92" t="s">
        <v>512</v>
      </c>
      <c r="H253" s="107">
        <v>26.99</v>
      </c>
      <c r="I253" s="140"/>
      <c r="J253" s="128">
        <f t="shared" si="6"/>
        <v>0</v>
      </c>
      <c r="K253" s="94">
        <f t="shared" si="7"/>
        <v>0</v>
      </c>
      <c r="L253" s="91">
        <v>208</v>
      </c>
      <c r="M253" s="95">
        <v>1</v>
      </c>
    </row>
    <row r="254" spans="3:14" x14ac:dyDescent="0.3">
      <c r="C254" s="118">
        <v>381</v>
      </c>
      <c r="D254" s="113" t="s">
        <v>513</v>
      </c>
      <c r="E254" s="114" t="s">
        <v>514</v>
      </c>
      <c r="F254" s="113" t="s">
        <v>159</v>
      </c>
      <c r="G254" s="114" t="s">
        <v>512</v>
      </c>
      <c r="H254" s="122">
        <v>44.99</v>
      </c>
      <c r="I254" s="139"/>
      <c r="J254" s="130">
        <f t="shared" si="6"/>
        <v>0</v>
      </c>
      <c r="K254" s="116">
        <f t="shared" si="7"/>
        <v>0</v>
      </c>
      <c r="L254" s="113">
        <v>208</v>
      </c>
      <c r="M254" s="117">
        <v>2</v>
      </c>
    </row>
    <row r="255" spans="3:14" x14ac:dyDescent="0.3">
      <c r="C255" s="105">
        <v>508</v>
      </c>
      <c r="D255" s="90" t="s">
        <v>515</v>
      </c>
      <c r="E255" s="106" t="s">
        <v>516</v>
      </c>
      <c r="F255" s="91" t="s">
        <v>1117</v>
      </c>
      <c r="G255" s="96" t="s">
        <v>517</v>
      </c>
      <c r="H255" s="107">
        <v>46.35</v>
      </c>
      <c r="I255" s="140"/>
      <c r="J255" s="128">
        <f t="shared" si="6"/>
        <v>0</v>
      </c>
      <c r="K255" s="94">
        <f t="shared" si="7"/>
        <v>0</v>
      </c>
      <c r="L255" s="91">
        <v>208</v>
      </c>
      <c r="M255" s="95">
        <v>1</v>
      </c>
    </row>
    <row r="256" spans="3:14" x14ac:dyDescent="0.3">
      <c r="C256" s="118">
        <v>65</v>
      </c>
      <c r="D256" s="113" t="s">
        <v>518</v>
      </c>
      <c r="E256" s="121" t="s">
        <v>519</v>
      </c>
      <c r="F256" s="113" t="s">
        <v>1117</v>
      </c>
      <c r="G256" s="114" t="s">
        <v>517</v>
      </c>
      <c r="H256" s="122">
        <v>33.43</v>
      </c>
      <c r="I256" s="139"/>
      <c r="J256" s="130">
        <f t="shared" si="6"/>
        <v>0</v>
      </c>
      <c r="K256" s="116">
        <f t="shared" si="7"/>
        <v>0</v>
      </c>
      <c r="L256" s="113">
        <v>208</v>
      </c>
      <c r="M256" s="117">
        <v>2</v>
      </c>
    </row>
    <row r="257" spans="2:13" ht="18" x14ac:dyDescent="0.3">
      <c r="C257" s="51"/>
      <c r="D257" s="55"/>
      <c r="E257" s="56" t="s">
        <v>520</v>
      </c>
      <c r="F257" s="57"/>
      <c r="G257" s="57"/>
      <c r="H257" s="57"/>
      <c r="I257" s="144"/>
      <c r="J257" s="134"/>
      <c r="K257" s="57"/>
      <c r="L257" s="66">
        <v>300</v>
      </c>
      <c r="M257" s="65"/>
    </row>
    <row r="258" spans="2:13" s="145" customFormat="1" x14ac:dyDescent="0.3">
      <c r="B258" s="145" t="s">
        <v>1114</v>
      </c>
      <c r="C258" s="146">
        <v>68</v>
      </c>
      <c r="D258" s="179" t="s">
        <v>1131</v>
      </c>
      <c r="E258" s="180" t="s">
        <v>1132</v>
      </c>
      <c r="F258" s="181" t="s">
        <v>35</v>
      </c>
      <c r="G258" s="180" t="s">
        <v>523</v>
      </c>
      <c r="H258" s="150">
        <v>39.15</v>
      </c>
      <c r="I258" s="182"/>
      <c r="J258" s="166">
        <f t="shared" si="6"/>
        <v>0</v>
      </c>
      <c r="K258" s="153">
        <f t="shared" si="7"/>
        <v>0</v>
      </c>
      <c r="L258" s="183">
        <v>301</v>
      </c>
      <c r="M258" s="184"/>
    </row>
    <row r="259" spans="2:13" x14ac:dyDescent="0.3">
      <c r="C259" s="80">
        <v>69</v>
      </c>
      <c r="D259" s="82" t="s">
        <v>521</v>
      </c>
      <c r="E259" s="86" t="s">
        <v>522</v>
      </c>
      <c r="F259" s="82" t="s">
        <v>168</v>
      </c>
      <c r="G259" s="86" t="s">
        <v>523</v>
      </c>
      <c r="H259" s="83">
        <v>48</v>
      </c>
      <c r="I259" s="138"/>
      <c r="J259" s="129">
        <f t="shared" si="6"/>
        <v>0</v>
      </c>
      <c r="K259" s="84">
        <f t="shared" si="7"/>
        <v>0</v>
      </c>
      <c r="L259" s="82">
        <v>301</v>
      </c>
      <c r="M259" s="85">
        <v>1</v>
      </c>
    </row>
    <row r="260" spans="2:13" x14ac:dyDescent="0.3">
      <c r="C260" s="112">
        <v>125</v>
      </c>
      <c r="D260" s="118" t="s">
        <v>524</v>
      </c>
      <c r="E260" s="119" t="s">
        <v>525</v>
      </c>
      <c r="F260" s="113" t="s">
        <v>35</v>
      </c>
      <c r="G260" s="119" t="s">
        <v>523</v>
      </c>
      <c r="H260" s="115">
        <v>19.899999999999999</v>
      </c>
      <c r="I260" s="139"/>
      <c r="J260" s="130">
        <f t="shared" si="6"/>
        <v>0</v>
      </c>
      <c r="K260" s="116">
        <f t="shared" si="7"/>
        <v>0</v>
      </c>
      <c r="L260" s="113">
        <v>301</v>
      </c>
      <c r="M260" s="117">
        <v>2</v>
      </c>
    </row>
    <row r="261" spans="2:13" x14ac:dyDescent="0.3">
      <c r="C261" s="90">
        <v>162</v>
      </c>
      <c r="D261" s="90" t="s">
        <v>526</v>
      </c>
      <c r="E261" s="96" t="s">
        <v>527</v>
      </c>
      <c r="F261" s="91" t="s">
        <v>168</v>
      </c>
      <c r="G261" s="96" t="s">
        <v>523</v>
      </c>
      <c r="H261" s="93">
        <v>35</v>
      </c>
      <c r="I261" s="140"/>
      <c r="J261" s="128">
        <f t="shared" si="6"/>
        <v>0</v>
      </c>
      <c r="K261" s="94">
        <f t="shared" si="7"/>
        <v>0</v>
      </c>
      <c r="L261" s="91">
        <v>301</v>
      </c>
      <c r="M261" s="95">
        <v>1</v>
      </c>
    </row>
    <row r="262" spans="2:13" x14ac:dyDescent="0.3">
      <c r="C262" s="112">
        <v>206</v>
      </c>
      <c r="D262" s="118" t="s">
        <v>528</v>
      </c>
      <c r="E262" s="119" t="s">
        <v>529</v>
      </c>
      <c r="F262" s="113" t="s">
        <v>39</v>
      </c>
      <c r="G262" s="119" t="s">
        <v>523</v>
      </c>
      <c r="H262" s="115">
        <v>129.99</v>
      </c>
      <c r="I262" s="139"/>
      <c r="J262" s="130">
        <f t="shared" si="6"/>
        <v>0</v>
      </c>
      <c r="K262" s="116">
        <f t="shared" si="7"/>
        <v>0</v>
      </c>
      <c r="L262" s="113">
        <v>301</v>
      </c>
      <c r="M262" s="117">
        <v>2</v>
      </c>
    </row>
    <row r="263" spans="2:13" x14ac:dyDescent="0.3">
      <c r="C263" s="90">
        <v>247</v>
      </c>
      <c r="D263" s="91" t="s">
        <v>530</v>
      </c>
      <c r="E263" s="92" t="s">
        <v>531</v>
      </c>
      <c r="F263" s="91" t="s">
        <v>50</v>
      </c>
      <c r="G263" s="92" t="s">
        <v>523</v>
      </c>
      <c r="H263" s="93">
        <v>12.5</v>
      </c>
      <c r="I263" s="140"/>
      <c r="J263" s="128">
        <f t="shared" si="6"/>
        <v>0</v>
      </c>
      <c r="K263" s="94">
        <f t="shared" si="7"/>
        <v>0</v>
      </c>
      <c r="L263" s="91">
        <v>301</v>
      </c>
      <c r="M263" s="95">
        <v>1</v>
      </c>
    </row>
    <row r="264" spans="2:13" x14ac:dyDescent="0.3">
      <c r="C264" s="112">
        <v>280</v>
      </c>
      <c r="D264" s="118" t="s">
        <v>532</v>
      </c>
      <c r="E264" s="119" t="s">
        <v>533</v>
      </c>
      <c r="F264" s="113" t="s">
        <v>325</v>
      </c>
      <c r="G264" s="119" t="s">
        <v>523</v>
      </c>
      <c r="H264" s="115">
        <v>69.8</v>
      </c>
      <c r="I264" s="139"/>
      <c r="J264" s="130">
        <f t="shared" si="6"/>
        <v>0</v>
      </c>
      <c r="K264" s="116">
        <f t="shared" si="7"/>
        <v>0</v>
      </c>
      <c r="L264" s="113">
        <v>301</v>
      </c>
      <c r="M264" s="117">
        <v>2</v>
      </c>
    </row>
    <row r="265" spans="2:13" x14ac:dyDescent="0.3">
      <c r="C265" s="90">
        <v>285</v>
      </c>
      <c r="D265" s="91" t="s">
        <v>534</v>
      </c>
      <c r="E265" s="92" t="s">
        <v>535</v>
      </c>
      <c r="F265" s="91" t="s">
        <v>325</v>
      </c>
      <c r="G265" s="92" t="s">
        <v>523</v>
      </c>
      <c r="H265" s="93">
        <v>139.54</v>
      </c>
      <c r="I265" s="140"/>
      <c r="J265" s="128">
        <f t="shared" si="6"/>
        <v>0</v>
      </c>
      <c r="K265" s="94">
        <f t="shared" si="7"/>
        <v>0</v>
      </c>
      <c r="L265" s="91">
        <v>301</v>
      </c>
      <c r="M265" s="95">
        <v>1</v>
      </c>
    </row>
    <row r="266" spans="2:13" x14ac:dyDescent="0.3">
      <c r="C266" s="112">
        <v>459</v>
      </c>
      <c r="D266" s="113" t="s">
        <v>536</v>
      </c>
      <c r="E266" s="120" t="s">
        <v>537</v>
      </c>
      <c r="F266" s="113" t="s">
        <v>50</v>
      </c>
      <c r="G266" s="114" t="s">
        <v>523</v>
      </c>
      <c r="H266" s="115">
        <v>8.5</v>
      </c>
      <c r="I266" s="139"/>
      <c r="J266" s="130">
        <f t="shared" si="6"/>
        <v>0</v>
      </c>
      <c r="K266" s="116">
        <f t="shared" si="7"/>
        <v>0</v>
      </c>
      <c r="L266" s="113">
        <v>301</v>
      </c>
      <c r="M266" s="117">
        <v>2</v>
      </c>
    </row>
    <row r="267" spans="2:13" x14ac:dyDescent="0.3">
      <c r="C267" s="90">
        <v>463</v>
      </c>
      <c r="D267" s="91" t="s">
        <v>538</v>
      </c>
      <c r="E267" s="103" t="s">
        <v>539</v>
      </c>
      <c r="F267" s="91" t="s">
        <v>50</v>
      </c>
      <c r="G267" s="92" t="s">
        <v>523</v>
      </c>
      <c r="H267" s="93">
        <v>22.99</v>
      </c>
      <c r="I267" s="140"/>
      <c r="J267" s="128">
        <f t="shared" si="6"/>
        <v>0</v>
      </c>
      <c r="K267" s="94">
        <f t="shared" si="7"/>
        <v>0</v>
      </c>
      <c r="L267" s="91">
        <v>301</v>
      </c>
      <c r="M267" s="95">
        <v>1</v>
      </c>
    </row>
    <row r="268" spans="2:13" x14ac:dyDescent="0.3">
      <c r="C268" s="118">
        <v>96</v>
      </c>
      <c r="D268" s="118" t="s">
        <v>540</v>
      </c>
      <c r="E268" s="120" t="s">
        <v>541</v>
      </c>
      <c r="F268" s="113" t="s">
        <v>168</v>
      </c>
      <c r="G268" s="119" t="s">
        <v>523</v>
      </c>
      <c r="H268" s="115">
        <v>23.52</v>
      </c>
      <c r="I268" s="139"/>
      <c r="J268" s="130">
        <f t="shared" si="6"/>
        <v>0</v>
      </c>
      <c r="K268" s="116">
        <f t="shared" si="7"/>
        <v>0</v>
      </c>
      <c r="L268" s="113">
        <v>301</v>
      </c>
      <c r="M268" s="117">
        <v>2</v>
      </c>
    </row>
    <row r="269" spans="2:13" x14ac:dyDescent="0.3">
      <c r="C269" s="90">
        <v>491</v>
      </c>
      <c r="D269" s="90" t="s">
        <v>542</v>
      </c>
      <c r="E269" s="103" t="s">
        <v>543</v>
      </c>
      <c r="F269" s="91" t="s">
        <v>168</v>
      </c>
      <c r="G269" s="96" t="s">
        <v>523</v>
      </c>
      <c r="H269" s="93">
        <v>20.99</v>
      </c>
      <c r="I269" s="140"/>
      <c r="J269" s="128">
        <f t="shared" si="6"/>
        <v>0</v>
      </c>
      <c r="K269" s="94">
        <f t="shared" si="7"/>
        <v>0</v>
      </c>
      <c r="L269" s="91">
        <v>301</v>
      </c>
      <c r="M269" s="95">
        <v>1</v>
      </c>
    </row>
    <row r="270" spans="2:13" x14ac:dyDescent="0.3">
      <c r="C270" s="112">
        <v>37</v>
      </c>
      <c r="D270" s="118" t="s">
        <v>544</v>
      </c>
      <c r="E270" s="120" t="s">
        <v>545</v>
      </c>
      <c r="F270" s="113" t="s">
        <v>159</v>
      </c>
      <c r="G270" s="119" t="s">
        <v>523</v>
      </c>
      <c r="H270" s="115">
        <v>32.99</v>
      </c>
      <c r="I270" s="139"/>
      <c r="J270" s="130">
        <f t="shared" si="6"/>
        <v>0</v>
      </c>
      <c r="K270" s="116">
        <f t="shared" si="7"/>
        <v>0</v>
      </c>
      <c r="L270" s="113">
        <v>301</v>
      </c>
      <c r="M270" s="117">
        <v>2</v>
      </c>
    </row>
    <row r="271" spans="2:13" x14ac:dyDescent="0.3">
      <c r="C271" s="97">
        <v>66</v>
      </c>
      <c r="D271" s="97" t="s">
        <v>546</v>
      </c>
      <c r="E271" s="104" t="s">
        <v>547</v>
      </c>
      <c r="F271" s="98" t="s">
        <v>50</v>
      </c>
      <c r="G271" s="104" t="s">
        <v>548</v>
      </c>
      <c r="H271" s="100">
        <v>22.19</v>
      </c>
      <c r="I271" s="141"/>
      <c r="J271" s="131">
        <f t="shared" si="6"/>
        <v>0</v>
      </c>
      <c r="K271" s="101">
        <f t="shared" si="7"/>
        <v>0</v>
      </c>
      <c r="L271" s="98">
        <v>302</v>
      </c>
      <c r="M271" s="102">
        <v>1</v>
      </c>
    </row>
    <row r="272" spans="2:13" s="145" customFormat="1" x14ac:dyDescent="0.3">
      <c r="B272" s="145" t="s">
        <v>1114</v>
      </c>
      <c r="C272" s="156">
        <v>71</v>
      </c>
      <c r="D272" s="157" t="s">
        <v>1133</v>
      </c>
      <c r="E272" s="158" t="s">
        <v>1134</v>
      </c>
      <c r="F272" s="157" t="s">
        <v>1135</v>
      </c>
      <c r="G272" s="158" t="s">
        <v>548</v>
      </c>
      <c r="H272" s="150">
        <v>59.8</v>
      </c>
      <c r="I272" s="151"/>
      <c r="J272" s="152">
        <f t="shared" si="6"/>
        <v>0</v>
      </c>
      <c r="K272" s="153">
        <f t="shared" si="7"/>
        <v>0</v>
      </c>
      <c r="L272" s="154">
        <v>302</v>
      </c>
      <c r="M272" s="155"/>
    </row>
    <row r="273" spans="3:13" x14ac:dyDescent="0.3">
      <c r="C273" s="112">
        <v>116</v>
      </c>
      <c r="D273" s="113" t="s">
        <v>549</v>
      </c>
      <c r="E273" s="114" t="s">
        <v>550</v>
      </c>
      <c r="F273" s="113" t="s">
        <v>35</v>
      </c>
      <c r="G273" s="114" t="s">
        <v>548</v>
      </c>
      <c r="H273" s="115">
        <v>17</v>
      </c>
      <c r="I273" s="139"/>
      <c r="J273" s="130">
        <f t="shared" si="6"/>
        <v>0</v>
      </c>
      <c r="K273" s="116">
        <f t="shared" si="7"/>
        <v>0</v>
      </c>
      <c r="L273" s="113">
        <v>302</v>
      </c>
      <c r="M273" s="117">
        <v>2</v>
      </c>
    </row>
    <row r="274" spans="3:13" x14ac:dyDescent="0.3">
      <c r="C274" s="90">
        <v>119</v>
      </c>
      <c r="D274" s="90" t="s">
        <v>551</v>
      </c>
      <c r="E274" s="96" t="s">
        <v>552</v>
      </c>
      <c r="F274" s="91" t="s">
        <v>35</v>
      </c>
      <c r="G274" s="96" t="s">
        <v>548</v>
      </c>
      <c r="H274" s="93">
        <v>43</v>
      </c>
      <c r="I274" s="140"/>
      <c r="J274" s="128">
        <f t="shared" si="6"/>
        <v>0</v>
      </c>
      <c r="K274" s="94">
        <f t="shared" si="7"/>
        <v>0</v>
      </c>
      <c r="L274" s="91">
        <v>302</v>
      </c>
      <c r="M274" s="95">
        <v>1</v>
      </c>
    </row>
    <row r="275" spans="3:13" x14ac:dyDescent="0.3">
      <c r="C275" s="112">
        <v>120</v>
      </c>
      <c r="D275" s="113" t="s">
        <v>553</v>
      </c>
      <c r="E275" s="114" t="s">
        <v>554</v>
      </c>
      <c r="F275" s="113" t="s">
        <v>35</v>
      </c>
      <c r="G275" s="114" t="s">
        <v>548</v>
      </c>
      <c r="H275" s="115">
        <v>16</v>
      </c>
      <c r="I275" s="139"/>
      <c r="J275" s="130">
        <f t="shared" si="6"/>
        <v>0</v>
      </c>
      <c r="K275" s="116">
        <f t="shared" si="7"/>
        <v>0</v>
      </c>
      <c r="L275" s="113">
        <v>302</v>
      </c>
      <c r="M275" s="117">
        <v>2</v>
      </c>
    </row>
    <row r="276" spans="3:13" x14ac:dyDescent="0.3">
      <c r="C276" s="90">
        <v>121</v>
      </c>
      <c r="D276" s="90" t="s">
        <v>555</v>
      </c>
      <c r="E276" s="96" t="s">
        <v>556</v>
      </c>
      <c r="F276" s="91" t="s">
        <v>35</v>
      </c>
      <c r="G276" s="96" t="s">
        <v>548</v>
      </c>
      <c r="H276" s="93">
        <v>24</v>
      </c>
      <c r="I276" s="140"/>
      <c r="J276" s="128">
        <f t="shared" si="6"/>
        <v>0</v>
      </c>
      <c r="K276" s="94">
        <f t="shared" si="7"/>
        <v>0</v>
      </c>
      <c r="L276" s="91">
        <v>302</v>
      </c>
      <c r="M276" s="95">
        <v>1</v>
      </c>
    </row>
    <row r="277" spans="3:13" x14ac:dyDescent="0.3">
      <c r="C277" s="112">
        <v>122</v>
      </c>
      <c r="D277" s="113" t="s">
        <v>557</v>
      </c>
      <c r="E277" s="114" t="s">
        <v>558</v>
      </c>
      <c r="F277" s="113" t="s">
        <v>35</v>
      </c>
      <c r="G277" s="114" t="s">
        <v>548</v>
      </c>
      <c r="H277" s="115">
        <v>11.8</v>
      </c>
      <c r="I277" s="139"/>
      <c r="J277" s="130">
        <f t="shared" si="6"/>
        <v>0</v>
      </c>
      <c r="K277" s="116">
        <f t="shared" si="7"/>
        <v>0</v>
      </c>
      <c r="L277" s="113">
        <v>302</v>
      </c>
      <c r="M277" s="117">
        <v>2</v>
      </c>
    </row>
    <row r="278" spans="3:13" x14ac:dyDescent="0.3">
      <c r="C278" s="90">
        <v>123</v>
      </c>
      <c r="D278" s="90" t="s">
        <v>559</v>
      </c>
      <c r="E278" s="96" t="s">
        <v>560</v>
      </c>
      <c r="F278" s="91" t="s">
        <v>35</v>
      </c>
      <c r="G278" s="96" t="s">
        <v>548</v>
      </c>
      <c r="H278" s="93">
        <v>9.99</v>
      </c>
      <c r="I278" s="140"/>
      <c r="J278" s="128">
        <f t="shared" si="6"/>
        <v>0</v>
      </c>
      <c r="K278" s="94">
        <f t="shared" si="7"/>
        <v>0</v>
      </c>
      <c r="L278" s="91">
        <v>302</v>
      </c>
      <c r="M278" s="95">
        <v>1</v>
      </c>
    </row>
    <row r="279" spans="3:13" x14ac:dyDescent="0.3">
      <c r="C279" s="112">
        <v>124</v>
      </c>
      <c r="D279" s="113" t="s">
        <v>561</v>
      </c>
      <c r="E279" s="114" t="s">
        <v>562</v>
      </c>
      <c r="F279" s="113" t="s">
        <v>35</v>
      </c>
      <c r="G279" s="114" t="s">
        <v>548</v>
      </c>
      <c r="H279" s="115">
        <v>9.99</v>
      </c>
      <c r="I279" s="139"/>
      <c r="J279" s="130">
        <f t="shared" si="6"/>
        <v>0</v>
      </c>
      <c r="K279" s="116">
        <f t="shared" si="7"/>
        <v>0</v>
      </c>
      <c r="L279" s="113">
        <v>302</v>
      </c>
      <c r="M279" s="117">
        <v>2</v>
      </c>
    </row>
    <row r="280" spans="3:13" x14ac:dyDescent="0.3">
      <c r="C280" s="90">
        <v>126</v>
      </c>
      <c r="D280" s="91" t="s">
        <v>563</v>
      </c>
      <c r="E280" s="92" t="s">
        <v>564</v>
      </c>
      <c r="F280" s="91" t="s">
        <v>35</v>
      </c>
      <c r="G280" s="92" t="s">
        <v>548</v>
      </c>
      <c r="H280" s="93">
        <v>19.899999999999999</v>
      </c>
      <c r="I280" s="140"/>
      <c r="J280" s="128">
        <f t="shared" si="6"/>
        <v>0</v>
      </c>
      <c r="K280" s="94">
        <f t="shared" si="7"/>
        <v>0</v>
      </c>
      <c r="L280" s="91">
        <v>302</v>
      </c>
      <c r="M280" s="95">
        <v>1</v>
      </c>
    </row>
    <row r="281" spans="3:13" x14ac:dyDescent="0.3">
      <c r="C281" s="112">
        <v>127</v>
      </c>
      <c r="D281" s="118" t="s">
        <v>565</v>
      </c>
      <c r="E281" s="119" t="s">
        <v>566</v>
      </c>
      <c r="F281" s="113" t="s">
        <v>35</v>
      </c>
      <c r="G281" s="119" t="s">
        <v>548</v>
      </c>
      <c r="H281" s="115">
        <v>17.899999999999999</v>
      </c>
      <c r="I281" s="139"/>
      <c r="J281" s="130">
        <f t="shared" si="6"/>
        <v>0</v>
      </c>
      <c r="K281" s="116">
        <f t="shared" si="7"/>
        <v>0</v>
      </c>
      <c r="L281" s="113">
        <v>302</v>
      </c>
      <c r="M281" s="117">
        <v>2</v>
      </c>
    </row>
    <row r="282" spans="3:13" x14ac:dyDescent="0.3">
      <c r="C282" s="90">
        <v>129</v>
      </c>
      <c r="D282" s="90" t="s">
        <v>567</v>
      </c>
      <c r="E282" s="96" t="s">
        <v>568</v>
      </c>
      <c r="F282" s="91" t="s">
        <v>35</v>
      </c>
      <c r="G282" s="96" t="s">
        <v>548</v>
      </c>
      <c r="H282" s="93">
        <v>23.56</v>
      </c>
      <c r="I282" s="140"/>
      <c r="J282" s="128">
        <f t="shared" ref="J282:J345" si="8">$E$16</f>
        <v>0</v>
      </c>
      <c r="K282" s="94">
        <f t="shared" ref="K282:K345" si="9">H282*I282*(1-J282)</f>
        <v>0</v>
      </c>
      <c r="L282" s="91">
        <v>302</v>
      </c>
      <c r="M282" s="95">
        <v>1</v>
      </c>
    </row>
    <row r="283" spans="3:13" x14ac:dyDescent="0.3">
      <c r="C283" s="112">
        <v>168</v>
      </c>
      <c r="D283" s="118" t="s">
        <v>569</v>
      </c>
      <c r="E283" s="119" t="s">
        <v>570</v>
      </c>
      <c r="F283" s="113" t="s">
        <v>168</v>
      </c>
      <c r="G283" s="119" t="s">
        <v>548</v>
      </c>
      <c r="H283" s="115">
        <v>19.989999999999998</v>
      </c>
      <c r="I283" s="139"/>
      <c r="J283" s="130">
        <f t="shared" si="8"/>
        <v>0</v>
      </c>
      <c r="K283" s="116">
        <f t="shared" si="9"/>
        <v>0</v>
      </c>
      <c r="L283" s="113">
        <v>302</v>
      </c>
      <c r="M283" s="117">
        <v>2</v>
      </c>
    </row>
    <row r="284" spans="3:13" x14ac:dyDescent="0.3">
      <c r="C284" s="90">
        <v>244</v>
      </c>
      <c r="D284" s="90" t="s">
        <v>571</v>
      </c>
      <c r="E284" s="96" t="s">
        <v>572</v>
      </c>
      <c r="F284" s="91" t="s">
        <v>50</v>
      </c>
      <c r="G284" s="96" t="s">
        <v>548</v>
      </c>
      <c r="H284" s="93">
        <v>9.9</v>
      </c>
      <c r="I284" s="140"/>
      <c r="J284" s="128">
        <f t="shared" si="8"/>
        <v>0</v>
      </c>
      <c r="K284" s="94">
        <f t="shared" si="9"/>
        <v>0</v>
      </c>
      <c r="L284" s="91">
        <v>302</v>
      </c>
      <c r="M284" s="95">
        <v>1</v>
      </c>
    </row>
    <row r="285" spans="3:13" x14ac:dyDescent="0.3">
      <c r="C285" s="118">
        <v>70</v>
      </c>
      <c r="D285" s="113" t="s">
        <v>573</v>
      </c>
      <c r="E285" s="120" t="s">
        <v>574</v>
      </c>
      <c r="F285" s="113" t="s">
        <v>168</v>
      </c>
      <c r="G285" s="114" t="s">
        <v>548</v>
      </c>
      <c r="H285" s="115">
        <v>12.2</v>
      </c>
      <c r="I285" s="139"/>
      <c r="J285" s="130">
        <f t="shared" si="8"/>
        <v>0</v>
      </c>
      <c r="K285" s="116">
        <f t="shared" si="9"/>
        <v>0</v>
      </c>
      <c r="L285" s="113">
        <v>302</v>
      </c>
      <c r="M285" s="117">
        <v>2</v>
      </c>
    </row>
    <row r="286" spans="3:13" x14ac:dyDescent="0.3">
      <c r="C286" s="90">
        <v>484</v>
      </c>
      <c r="D286" s="91" t="s">
        <v>575</v>
      </c>
      <c r="E286" s="103" t="s">
        <v>576</v>
      </c>
      <c r="F286" s="91" t="s">
        <v>168</v>
      </c>
      <c r="G286" s="92" t="s">
        <v>548</v>
      </c>
      <c r="H286" s="93">
        <v>19.600000000000001</v>
      </c>
      <c r="I286" s="140"/>
      <c r="J286" s="128">
        <f t="shared" si="8"/>
        <v>0</v>
      </c>
      <c r="K286" s="94">
        <f t="shared" si="9"/>
        <v>0</v>
      </c>
      <c r="L286" s="91">
        <v>302</v>
      </c>
      <c r="M286" s="95">
        <v>1</v>
      </c>
    </row>
    <row r="287" spans="3:13" x14ac:dyDescent="0.3">
      <c r="C287" s="118">
        <v>483</v>
      </c>
      <c r="D287" s="118" t="s">
        <v>577</v>
      </c>
      <c r="E287" s="120" t="s">
        <v>578</v>
      </c>
      <c r="F287" s="113" t="s">
        <v>168</v>
      </c>
      <c r="G287" s="119" t="s">
        <v>548</v>
      </c>
      <c r="H287" s="115">
        <v>29.99</v>
      </c>
      <c r="I287" s="139"/>
      <c r="J287" s="130">
        <f t="shared" si="8"/>
        <v>0</v>
      </c>
      <c r="K287" s="116">
        <f t="shared" si="9"/>
        <v>0</v>
      </c>
      <c r="L287" s="113">
        <v>302</v>
      </c>
      <c r="M287" s="117">
        <v>2</v>
      </c>
    </row>
    <row r="288" spans="3:13" x14ac:dyDescent="0.3">
      <c r="C288" s="90">
        <v>72</v>
      </c>
      <c r="D288" s="90" t="s">
        <v>579</v>
      </c>
      <c r="E288" s="96" t="s">
        <v>580</v>
      </c>
      <c r="F288" s="91" t="s">
        <v>171</v>
      </c>
      <c r="G288" s="96" t="s">
        <v>581</v>
      </c>
      <c r="H288" s="93">
        <v>65.5</v>
      </c>
      <c r="I288" s="140"/>
      <c r="J288" s="128">
        <f t="shared" si="8"/>
        <v>0</v>
      </c>
      <c r="K288" s="94">
        <f t="shared" si="9"/>
        <v>0</v>
      </c>
      <c r="L288" s="91">
        <v>303</v>
      </c>
      <c r="M288" s="95">
        <v>1</v>
      </c>
    </row>
    <row r="289" spans="3:13" x14ac:dyDescent="0.3">
      <c r="C289" s="112">
        <v>143</v>
      </c>
      <c r="D289" s="118" t="s">
        <v>582</v>
      </c>
      <c r="E289" s="119" t="s">
        <v>583</v>
      </c>
      <c r="F289" s="113" t="s">
        <v>35</v>
      </c>
      <c r="G289" s="119" t="s">
        <v>581</v>
      </c>
      <c r="H289" s="115">
        <v>14.99</v>
      </c>
      <c r="I289" s="139"/>
      <c r="J289" s="130">
        <f t="shared" si="8"/>
        <v>0</v>
      </c>
      <c r="K289" s="116">
        <f t="shared" si="9"/>
        <v>0</v>
      </c>
      <c r="L289" s="113">
        <v>303</v>
      </c>
      <c r="M289" s="117">
        <v>2</v>
      </c>
    </row>
    <row r="290" spans="3:13" x14ac:dyDescent="0.3">
      <c r="C290" s="90">
        <v>167</v>
      </c>
      <c r="D290" s="91" t="s">
        <v>584</v>
      </c>
      <c r="E290" s="92" t="s">
        <v>585</v>
      </c>
      <c r="F290" s="91" t="s">
        <v>168</v>
      </c>
      <c r="G290" s="92" t="s">
        <v>581</v>
      </c>
      <c r="H290" s="93">
        <v>17</v>
      </c>
      <c r="I290" s="140"/>
      <c r="J290" s="128">
        <f t="shared" si="8"/>
        <v>0</v>
      </c>
      <c r="K290" s="94">
        <f t="shared" si="9"/>
        <v>0</v>
      </c>
      <c r="L290" s="91">
        <v>303</v>
      </c>
      <c r="M290" s="95">
        <v>1</v>
      </c>
    </row>
    <row r="291" spans="3:13" x14ac:dyDescent="0.3">
      <c r="C291" s="112">
        <v>227</v>
      </c>
      <c r="D291" s="113" t="s">
        <v>586</v>
      </c>
      <c r="E291" s="114" t="s">
        <v>587</v>
      </c>
      <c r="F291" s="113" t="s">
        <v>35</v>
      </c>
      <c r="G291" s="114" t="s">
        <v>581</v>
      </c>
      <c r="H291" s="115">
        <v>19.95</v>
      </c>
      <c r="I291" s="139"/>
      <c r="J291" s="130">
        <f t="shared" si="8"/>
        <v>0</v>
      </c>
      <c r="K291" s="116">
        <f t="shared" si="9"/>
        <v>0</v>
      </c>
      <c r="L291" s="113">
        <v>303</v>
      </c>
      <c r="M291" s="117">
        <v>2</v>
      </c>
    </row>
    <row r="292" spans="3:13" x14ac:dyDescent="0.3">
      <c r="C292" s="90">
        <v>389</v>
      </c>
      <c r="D292" s="91" t="s">
        <v>588</v>
      </c>
      <c r="E292" s="92" t="s">
        <v>589</v>
      </c>
      <c r="F292" s="91" t="s">
        <v>159</v>
      </c>
      <c r="G292" s="92" t="s">
        <v>581</v>
      </c>
      <c r="H292" s="93">
        <v>69.989999999999995</v>
      </c>
      <c r="I292" s="140"/>
      <c r="J292" s="128">
        <f t="shared" si="8"/>
        <v>0</v>
      </c>
      <c r="K292" s="94">
        <f t="shared" si="9"/>
        <v>0</v>
      </c>
      <c r="L292" s="91">
        <v>303</v>
      </c>
      <c r="M292" s="95">
        <v>1</v>
      </c>
    </row>
    <row r="293" spans="3:13" x14ac:dyDescent="0.3">
      <c r="C293" s="118">
        <v>97</v>
      </c>
      <c r="D293" s="113" t="s">
        <v>590</v>
      </c>
      <c r="E293" s="120" t="s">
        <v>591</v>
      </c>
      <c r="F293" s="113" t="s">
        <v>168</v>
      </c>
      <c r="G293" s="114" t="s">
        <v>581</v>
      </c>
      <c r="H293" s="115">
        <v>9.8000000000000007</v>
      </c>
      <c r="I293" s="139"/>
      <c r="J293" s="130">
        <f t="shared" si="8"/>
        <v>0</v>
      </c>
      <c r="K293" s="116">
        <f t="shared" si="9"/>
        <v>0</v>
      </c>
      <c r="L293" s="113">
        <v>303</v>
      </c>
      <c r="M293" s="117">
        <v>2</v>
      </c>
    </row>
    <row r="294" spans="3:13" x14ac:dyDescent="0.3">
      <c r="C294" s="90">
        <v>501</v>
      </c>
      <c r="D294" s="91" t="s">
        <v>592</v>
      </c>
      <c r="E294" s="103" t="s">
        <v>593</v>
      </c>
      <c r="F294" s="91" t="s">
        <v>159</v>
      </c>
      <c r="G294" s="92" t="s">
        <v>581</v>
      </c>
      <c r="H294" s="93">
        <v>29.99</v>
      </c>
      <c r="I294" s="140"/>
      <c r="J294" s="128">
        <f t="shared" si="8"/>
        <v>0</v>
      </c>
      <c r="K294" s="94">
        <f t="shared" si="9"/>
        <v>0</v>
      </c>
      <c r="L294" s="91">
        <v>303</v>
      </c>
      <c r="M294" s="95">
        <v>1</v>
      </c>
    </row>
    <row r="295" spans="3:13" x14ac:dyDescent="0.3">
      <c r="C295" s="112">
        <v>117</v>
      </c>
      <c r="D295" s="118" t="s">
        <v>594</v>
      </c>
      <c r="E295" s="119" t="s">
        <v>595</v>
      </c>
      <c r="F295" s="113" t="s">
        <v>35</v>
      </c>
      <c r="G295" s="119" t="s">
        <v>596</v>
      </c>
      <c r="H295" s="115">
        <v>47.99</v>
      </c>
      <c r="I295" s="139"/>
      <c r="J295" s="130">
        <f t="shared" si="8"/>
        <v>0</v>
      </c>
      <c r="K295" s="116">
        <f t="shared" si="9"/>
        <v>0</v>
      </c>
      <c r="L295" s="113">
        <v>304</v>
      </c>
      <c r="M295" s="117">
        <v>2</v>
      </c>
    </row>
    <row r="296" spans="3:13" x14ac:dyDescent="0.3">
      <c r="C296" s="90">
        <v>118</v>
      </c>
      <c r="D296" s="91" t="s">
        <v>597</v>
      </c>
      <c r="E296" s="92" t="s">
        <v>598</v>
      </c>
      <c r="F296" s="91" t="s">
        <v>35</v>
      </c>
      <c r="G296" s="92" t="s">
        <v>596</v>
      </c>
      <c r="H296" s="93">
        <v>17</v>
      </c>
      <c r="I296" s="140"/>
      <c r="J296" s="128">
        <f t="shared" si="8"/>
        <v>0</v>
      </c>
      <c r="K296" s="94">
        <f t="shared" si="9"/>
        <v>0</v>
      </c>
      <c r="L296" s="91">
        <v>304</v>
      </c>
      <c r="M296" s="95">
        <v>1</v>
      </c>
    </row>
    <row r="297" spans="3:13" x14ac:dyDescent="0.3">
      <c r="C297" s="112">
        <v>142</v>
      </c>
      <c r="D297" s="113" t="s">
        <v>599</v>
      </c>
      <c r="E297" s="114" t="s">
        <v>600</v>
      </c>
      <c r="F297" s="113" t="s">
        <v>35</v>
      </c>
      <c r="G297" s="114" t="s">
        <v>596</v>
      </c>
      <c r="H297" s="115">
        <v>14.99</v>
      </c>
      <c r="I297" s="139"/>
      <c r="J297" s="130">
        <f t="shared" si="8"/>
        <v>0</v>
      </c>
      <c r="K297" s="116">
        <f t="shared" si="9"/>
        <v>0</v>
      </c>
      <c r="L297" s="113">
        <v>304</v>
      </c>
      <c r="M297" s="117">
        <v>2</v>
      </c>
    </row>
    <row r="298" spans="3:13" x14ac:dyDescent="0.3">
      <c r="C298" s="90">
        <v>235</v>
      </c>
      <c r="D298" s="91" t="s">
        <v>601</v>
      </c>
      <c r="E298" s="92" t="s">
        <v>602</v>
      </c>
      <c r="F298" s="91" t="s">
        <v>35</v>
      </c>
      <c r="G298" s="92" t="s">
        <v>596</v>
      </c>
      <c r="H298" s="93">
        <v>35.99</v>
      </c>
      <c r="I298" s="140"/>
      <c r="J298" s="128">
        <f t="shared" si="8"/>
        <v>0</v>
      </c>
      <c r="K298" s="94">
        <f t="shared" si="9"/>
        <v>0</v>
      </c>
      <c r="L298" s="91">
        <v>304</v>
      </c>
      <c r="M298" s="95">
        <v>1</v>
      </c>
    </row>
    <row r="299" spans="3:13" x14ac:dyDescent="0.3">
      <c r="C299" s="112">
        <v>128</v>
      </c>
      <c r="D299" s="113" t="s">
        <v>603</v>
      </c>
      <c r="E299" s="114" t="s">
        <v>604</v>
      </c>
      <c r="F299" s="113" t="s">
        <v>35</v>
      </c>
      <c r="G299" s="114" t="s">
        <v>605</v>
      </c>
      <c r="H299" s="115">
        <v>25.74</v>
      </c>
      <c r="I299" s="139"/>
      <c r="J299" s="130">
        <f t="shared" si="8"/>
        <v>0</v>
      </c>
      <c r="K299" s="116">
        <f t="shared" si="9"/>
        <v>0</v>
      </c>
      <c r="L299" s="113">
        <v>305</v>
      </c>
      <c r="M299" s="117">
        <v>2</v>
      </c>
    </row>
    <row r="300" spans="3:13" x14ac:dyDescent="0.3">
      <c r="C300" s="90">
        <v>148</v>
      </c>
      <c r="D300" s="91" t="s">
        <v>606</v>
      </c>
      <c r="E300" s="92" t="s">
        <v>607</v>
      </c>
      <c r="F300" s="91" t="s">
        <v>35</v>
      </c>
      <c r="G300" s="92" t="s">
        <v>605</v>
      </c>
      <c r="H300" s="93">
        <v>11.8</v>
      </c>
      <c r="I300" s="140"/>
      <c r="J300" s="128">
        <f t="shared" si="8"/>
        <v>0</v>
      </c>
      <c r="K300" s="94">
        <f t="shared" si="9"/>
        <v>0</v>
      </c>
      <c r="L300" s="91">
        <v>305</v>
      </c>
      <c r="M300" s="95">
        <v>1</v>
      </c>
    </row>
    <row r="301" spans="3:13" x14ac:dyDescent="0.3">
      <c r="C301" s="112">
        <v>153</v>
      </c>
      <c r="D301" s="118" t="s">
        <v>608</v>
      </c>
      <c r="E301" s="119" t="s">
        <v>609</v>
      </c>
      <c r="F301" s="113" t="s">
        <v>35</v>
      </c>
      <c r="G301" s="119" t="s">
        <v>605</v>
      </c>
      <c r="H301" s="115">
        <v>22.7</v>
      </c>
      <c r="I301" s="139"/>
      <c r="J301" s="130">
        <f t="shared" si="8"/>
        <v>0</v>
      </c>
      <c r="K301" s="116">
        <f t="shared" si="9"/>
        <v>0</v>
      </c>
      <c r="L301" s="113">
        <v>305</v>
      </c>
      <c r="M301" s="117">
        <v>2</v>
      </c>
    </row>
    <row r="302" spans="3:13" x14ac:dyDescent="0.3">
      <c r="C302" s="90">
        <v>158</v>
      </c>
      <c r="D302" s="90" t="s">
        <v>610</v>
      </c>
      <c r="E302" s="96" t="s">
        <v>611</v>
      </c>
      <c r="F302" s="91" t="s">
        <v>168</v>
      </c>
      <c r="G302" s="96" t="s">
        <v>605</v>
      </c>
      <c r="H302" s="93">
        <v>25</v>
      </c>
      <c r="I302" s="140"/>
      <c r="J302" s="128">
        <f t="shared" si="8"/>
        <v>0</v>
      </c>
      <c r="K302" s="94">
        <f t="shared" si="9"/>
        <v>0</v>
      </c>
      <c r="L302" s="91">
        <v>305</v>
      </c>
      <c r="M302" s="95">
        <v>1</v>
      </c>
    </row>
    <row r="303" spans="3:13" x14ac:dyDescent="0.3">
      <c r="C303" s="112">
        <v>159</v>
      </c>
      <c r="D303" s="113" t="s">
        <v>612</v>
      </c>
      <c r="E303" s="114" t="s">
        <v>613</v>
      </c>
      <c r="F303" s="113" t="s">
        <v>168</v>
      </c>
      <c r="G303" s="114" t="s">
        <v>605</v>
      </c>
      <c r="H303" s="115">
        <v>17</v>
      </c>
      <c r="I303" s="139"/>
      <c r="J303" s="130">
        <f t="shared" si="8"/>
        <v>0</v>
      </c>
      <c r="K303" s="116">
        <f t="shared" si="9"/>
        <v>0</v>
      </c>
      <c r="L303" s="113">
        <v>305</v>
      </c>
      <c r="M303" s="117">
        <v>2</v>
      </c>
    </row>
    <row r="304" spans="3:13" x14ac:dyDescent="0.3">
      <c r="C304" s="90">
        <v>200</v>
      </c>
      <c r="D304" s="90" t="s">
        <v>614</v>
      </c>
      <c r="E304" s="96" t="s">
        <v>615</v>
      </c>
      <c r="F304" s="91" t="s">
        <v>39</v>
      </c>
      <c r="G304" s="96" t="s">
        <v>605</v>
      </c>
      <c r="H304" s="93">
        <v>48.5</v>
      </c>
      <c r="I304" s="140"/>
      <c r="J304" s="128">
        <f t="shared" si="8"/>
        <v>0</v>
      </c>
      <c r="K304" s="94">
        <f t="shared" si="9"/>
        <v>0</v>
      </c>
      <c r="L304" s="91">
        <v>305</v>
      </c>
      <c r="M304" s="95">
        <v>1</v>
      </c>
    </row>
    <row r="305" spans="3:13" x14ac:dyDescent="0.3">
      <c r="C305" s="112">
        <v>204</v>
      </c>
      <c r="D305" s="118" t="s">
        <v>616</v>
      </c>
      <c r="E305" s="119" t="s">
        <v>617</v>
      </c>
      <c r="F305" s="113" t="s">
        <v>39</v>
      </c>
      <c r="G305" s="119" t="s">
        <v>605</v>
      </c>
      <c r="H305" s="115">
        <v>138.80000000000001</v>
      </c>
      <c r="I305" s="139"/>
      <c r="J305" s="130">
        <f t="shared" si="8"/>
        <v>0</v>
      </c>
      <c r="K305" s="116">
        <f t="shared" si="9"/>
        <v>0</v>
      </c>
      <c r="L305" s="113">
        <v>305</v>
      </c>
      <c r="M305" s="117">
        <v>2</v>
      </c>
    </row>
    <row r="306" spans="3:13" x14ac:dyDescent="0.3">
      <c r="C306" s="90">
        <v>205</v>
      </c>
      <c r="D306" s="91" t="s">
        <v>618</v>
      </c>
      <c r="E306" s="92" t="s">
        <v>619</v>
      </c>
      <c r="F306" s="91" t="s">
        <v>39</v>
      </c>
      <c r="G306" s="92" t="s">
        <v>605</v>
      </c>
      <c r="H306" s="93">
        <v>130.9</v>
      </c>
      <c r="I306" s="140"/>
      <c r="J306" s="128">
        <f t="shared" si="8"/>
        <v>0</v>
      </c>
      <c r="K306" s="94">
        <f t="shared" si="9"/>
        <v>0</v>
      </c>
      <c r="L306" s="91">
        <v>305</v>
      </c>
      <c r="M306" s="95">
        <v>1</v>
      </c>
    </row>
    <row r="307" spans="3:13" x14ac:dyDescent="0.3">
      <c r="C307" s="118">
        <v>490</v>
      </c>
      <c r="D307" s="118" t="s">
        <v>620</v>
      </c>
      <c r="E307" s="120" t="s">
        <v>621</v>
      </c>
      <c r="F307" s="113" t="s">
        <v>168</v>
      </c>
      <c r="G307" s="119" t="s">
        <v>605</v>
      </c>
      <c r="H307" s="115">
        <v>44.95</v>
      </c>
      <c r="I307" s="139"/>
      <c r="J307" s="130">
        <f t="shared" si="8"/>
        <v>0</v>
      </c>
      <c r="K307" s="116">
        <f t="shared" si="9"/>
        <v>0</v>
      </c>
      <c r="L307" s="113">
        <v>305</v>
      </c>
      <c r="M307" s="117">
        <v>2</v>
      </c>
    </row>
    <row r="308" spans="3:13" x14ac:dyDescent="0.3">
      <c r="C308" s="90">
        <v>215</v>
      </c>
      <c r="D308" s="91" t="s">
        <v>622</v>
      </c>
      <c r="E308" s="103" t="s">
        <v>623</v>
      </c>
      <c r="F308" s="91" t="s">
        <v>168</v>
      </c>
      <c r="G308" s="92" t="s">
        <v>605</v>
      </c>
      <c r="H308" s="93">
        <v>18.399999999999999</v>
      </c>
      <c r="I308" s="140"/>
      <c r="J308" s="128">
        <f t="shared" si="8"/>
        <v>0</v>
      </c>
      <c r="K308" s="94">
        <f t="shared" si="9"/>
        <v>0</v>
      </c>
      <c r="L308" s="91">
        <v>305</v>
      </c>
      <c r="M308" s="95">
        <v>1</v>
      </c>
    </row>
    <row r="309" spans="3:13" x14ac:dyDescent="0.3">
      <c r="C309" s="112">
        <v>273</v>
      </c>
      <c r="D309" s="113" t="s">
        <v>624</v>
      </c>
      <c r="E309" s="114" t="s">
        <v>625</v>
      </c>
      <c r="F309" s="113" t="s">
        <v>325</v>
      </c>
      <c r="G309" s="114" t="s">
        <v>626</v>
      </c>
      <c r="H309" s="115">
        <v>55.14</v>
      </c>
      <c r="I309" s="139"/>
      <c r="J309" s="130">
        <f t="shared" si="8"/>
        <v>0</v>
      </c>
      <c r="K309" s="116">
        <f t="shared" si="9"/>
        <v>0</v>
      </c>
      <c r="L309" s="113">
        <v>306</v>
      </c>
      <c r="M309" s="117">
        <v>2</v>
      </c>
    </row>
    <row r="310" spans="3:13" x14ac:dyDescent="0.3">
      <c r="C310" s="90">
        <v>276</v>
      </c>
      <c r="D310" s="90" t="s">
        <v>627</v>
      </c>
      <c r="E310" s="96" t="s">
        <v>628</v>
      </c>
      <c r="F310" s="91" t="s">
        <v>325</v>
      </c>
      <c r="G310" s="96" t="s">
        <v>626</v>
      </c>
      <c r="H310" s="93">
        <v>25.95</v>
      </c>
      <c r="I310" s="140"/>
      <c r="J310" s="128">
        <f t="shared" si="8"/>
        <v>0</v>
      </c>
      <c r="K310" s="94">
        <f t="shared" si="9"/>
        <v>0</v>
      </c>
      <c r="L310" s="91">
        <v>306</v>
      </c>
      <c r="M310" s="95">
        <v>1</v>
      </c>
    </row>
    <row r="311" spans="3:13" x14ac:dyDescent="0.3">
      <c r="C311" s="112">
        <v>277</v>
      </c>
      <c r="D311" s="113" t="s">
        <v>629</v>
      </c>
      <c r="E311" s="114" t="s">
        <v>630</v>
      </c>
      <c r="F311" s="113" t="s">
        <v>325</v>
      </c>
      <c r="G311" s="114" t="s">
        <v>626</v>
      </c>
      <c r="H311" s="115">
        <v>25.95</v>
      </c>
      <c r="I311" s="139"/>
      <c r="J311" s="130">
        <f t="shared" si="8"/>
        <v>0</v>
      </c>
      <c r="K311" s="116">
        <f t="shared" si="9"/>
        <v>0</v>
      </c>
      <c r="L311" s="113">
        <v>306</v>
      </c>
      <c r="M311" s="117">
        <v>2</v>
      </c>
    </row>
    <row r="312" spans="3:13" x14ac:dyDescent="0.3">
      <c r="C312" s="90">
        <v>278</v>
      </c>
      <c r="D312" s="90" t="s">
        <v>631</v>
      </c>
      <c r="E312" s="96" t="s">
        <v>632</v>
      </c>
      <c r="F312" s="91" t="s">
        <v>325</v>
      </c>
      <c r="G312" s="96" t="s">
        <v>626</v>
      </c>
      <c r="H312" s="93">
        <v>39.799999999999997</v>
      </c>
      <c r="I312" s="140"/>
      <c r="J312" s="128">
        <f t="shared" si="8"/>
        <v>0</v>
      </c>
      <c r="K312" s="94">
        <f t="shared" si="9"/>
        <v>0</v>
      </c>
      <c r="L312" s="91">
        <v>306</v>
      </c>
      <c r="M312" s="95">
        <v>1</v>
      </c>
    </row>
    <row r="313" spans="3:13" x14ac:dyDescent="0.3">
      <c r="C313" s="112">
        <v>375</v>
      </c>
      <c r="D313" s="113" t="s">
        <v>633</v>
      </c>
      <c r="E313" s="114" t="s">
        <v>634</v>
      </c>
      <c r="F313" s="113" t="s">
        <v>159</v>
      </c>
      <c r="G313" s="114" t="s">
        <v>626</v>
      </c>
      <c r="H313" s="115">
        <v>19.989999999999998</v>
      </c>
      <c r="I313" s="139"/>
      <c r="J313" s="130">
        <f t="shared" si="8"/>
        <v>0</v>
      </c>
      <c r="K313" s="116">
        <f t="shared" si="9"/>
        <v>0</v>
      </c>
      <c r="L313" s="113">
        <v>306</v>
      </c>
      <c r="M313" s="117">
        <v>2</v>
      </c>
    </row>
    <row r="314" spans="3:13" x14ac:dyDescent="0.3">
      <c r="C314" s="90">
        <v>376</v>
      </c>
      <c r="D314" s="90" t="s">
        <v>635</v>
      </c>
      <c r="E314" s="96" t="s">
        <v>636</v>
      </c>
      <c r="F314" s="91" t="s">
        <v>159</v>
      </c>
      <c r="G314" s="96" t="s">
        <v>626</v>
      </c>
      <c r="H314" s="93">
        <v>39.99</v>
      </c>
      <c r="I314" s="140"/>
      <c r="J314" s="128">
        <f t="shared" si="8"/>
        <v>0</v>
      </c>
      <c r="K314" s="94">
        <f t="shared" si="9"/>
        <v>0</v>
      </c>
      <c r="L314" s="91">
        <v>306</v>
      </c>
      <c r="M314" s="95">
        <v>1</v>
      </c>
    </row>
    <row r="315" spans="3:13" x14ac:dyDescent="0.3">
      <c r="C315" s="112">
        <v>514</v>
      </c>
      <c r="D315" s="113" t="s">
        <v>637</v>
      </c>
      <c r="E315" s="120" t="s">
        <v>638</v>
      </c>
      <c r="F315" s="113" t="s">
        <v>325</v>
      </c>
      <c r="G315" s="114" t="s">
        <v>639</v>
      </c>
      <c r="H315" s="115">
        <v>25.95</v>
      </c>
      <c r="I315" s="139"/>
      <c r="J315" s="130">
        <f t="shared" si="8"/>
        <v>0</v>
      </c>
      <c r="K315" s="116">
        <f t="shared" si="9"/>
        <v>0</v>
      </c>
      <c r="L315" s="113">
        <v>306</v>
      </c>
      <c r="M315" s="117">
        <v>2</v>
      </c>
    </row>
    <row r="316" spans="3:13" x14ac:dyDescent="0.3">
      <c r="C316" s="97">
        <v>515</v>
      </c>
      <c r="D316" s="98" t="s">
        <v>640</v>
      </c>
      <c r="E316" s="108" t="s">
        <v>641</v>
      </c>
      <c r="F316" s="98" t="s">
        <v>325</v>
      </c>
      <c r="G316" s="99" t="s">
        <v>639</v>
      </c>
      <c r="H316" s="100">
        <v>23.2</v>
      </c>
      <c r="I316" s="141"/>
      <c r="J316" s="131">
        <f t="shared" si="8"/>
        <v>0</v>
      </c>
      <c r="K316" s="101">
        <f t="shared" si="9"/>
        <v>0</v>
      </c>
      <c r="L316" s="98">
        <v>306</v>
      </c>
      <c r="M316" s="102">
        <v>1</v>
      </c>
    </row>
    <row r="317" spans="3:13" ht="18" x14ac:dyDescent="0.3">
      <c r="C317" s="58"/>
      <c r="D317" s="59"/>
      <c r="E317" s="60" t="s">
        <v>642</v>
      </c>
      <c r="F317" s="61"/>
      <c r="G317" s="61"/>
      <c r="H317" s="61"/>
      <c r="I317" s="143"/>
      <c r="J317" s="132"/>
      <c r="K317" s="61"/>
      <c r="L317" s="74">
        <v>400</v>
      </c>
      <c r="M317" s="63"/>
    </row>
    <row r="318" spans="3:13" x14ac:dyDescent="0.3">
      <c r="C318" s="80">
        <v>46</v>
      </c>
      <c r="D318" s="82" t="s">
        <v>643</v>
      </c>
      <c r="E318" s="86" t="s">
        <v>644</v>
      </c>
      <c r="F318" s="82" t="s">
        <v>39</v>
      </c>
      <c r="G318" s="86" t="s">
        <v>645</v>
      </c>
      <c r="H318" s="83">
        <v>28.9</v>
      </c>
      <c r="I318" s="138"/>
      <c r="J318" s="129">
        <f t="shared" si="8"/>
        <v>0</v>
      </c>
      <c r="K318" s="84">
        <f t="shared" si="9"/>
        <v>0</v>
      </c>
      <c r="L318" s="82">
        <v>401</v>
      </c>
      <c r="M318" s="85">
        <v>1</v>
      </c>
    </row>
    <row r="319" spans="3:13" x14ac:dyDescent="0.3">
      <c r="C319" s="112">
        <v>157</v>
      </c>
      <c r="D319" s="113" t="s">
        <v>646</v>
      </c>
      <c r="E319" s="114" t="s">
        <v>647</v>
      </c>
      <c r="F319" s="113" t="s">
        <v>35</v>
      </c>
      <c r="G319" s="114" t="s">
        <v>645</v>
      </c>
      <c r="H319" s="115">
        <v>38</v>
      </c>
      <c r="I319" s="139"/>
      <c r="J319" s="130">
        <f t="shared" si="8"/>
        <v>0</v>
      </c>
      <c r="K319" s="116">
        <f t="shared" si="9"/>
        <v>0</v>
      </c>
      <c r="L319" s="113">
        <v>401</v>
      </c>
      <c r="M319" s="117">
        <v>2</v>
      </c>
    </row>
    <row r="320" spans="3:13" x14ac:dyDescent="0.3">
      <c r="C320" s="90">
        <v>176</v>
      </c>
      <c r="D320" s="90" t="s">
        <v>648</v>
      </c>
      <c r="E320" s="96" t="s">
        <v>649</v>
      </c>
      <c r="F320" s="91" t="s">
        <v>39</v>
      </c>
      <c r="G320" s="96" t="s">
        <v>645</v>
      </c>
      <c r="H320" s="93">
        <v>52.4</v>
      </c>
      <c r="I320" s="140"/>
      <c r="J320" s="128">
        <f t="shared" si="8"/>
        <v>0</v>
      </c>
      <c r="K320" s="94">
        <f t="shared" si="9"/>
        <v>0</v>
      </c>
      <c r="L320" s="91">
        <v>401</v>
      </c>
      <c r="M320" s="95">
        <v>1</v>
      </c>
    </row>
    <row r="321" spans="3:13" x14ac:dyDescent="0.3">
      <c r="C321" s="112">
        <v>193</v>
      </c>
      <c r="D321" s="113" t="s">
        <v>650</v>
      </c>
      <c r="E321" s="114" t="s">
        <v>651</v>
      </c>
      <c r="F321" s="113" t="s">
        <v>39</v>
      </c>
      <c r="G321" s="114" t="s">
        <v>645</v>
      </c>
      <c r="H321" s="115">
        <v>22.9</v>
      </c>
      <c r="I321" s="139"/>
      <c r="J321" s="130">
        <f t="shared" si="8"/>
        <v>0</v>
      </c>
      <c r="K321" s="116">
        <f t="shared" si="9"/>
        <v>0</v>
      </c>
      <c r="L321" s="113">
        <v>401</v>
      </c>
      <c r="M321" s="117">
        <v>2</v>
      </c>
    </row>
    <row r="322" spans="3:13" x14ac:dyDescent="0.3">
      <c r="C322" s="90">
        <v>196</v>
      </c>
      <c r="D322" s="90" t="s">
        <v>652</v>
      </c>
      <c r="E322" s="96" t="s">
        <v>653</v>
      </c>
      <c r="F322" s="91" t="s">
        <v>39</v>
      </c>
      <c r="G322" s="96" t="s">
        <v>645</v>
      </c>
      <c r="H322" s="93">
        <v>41.99</v>
      </c>
      <c r="I322" s="140"/>
      <c r="J322" s="128">
        <f t="shared" si="8"/>
        <v>0</v>
      </c>
      <c r="K322" s="94">
        <f t="shared" si="9"/>
        <v>0</v>
      </c>
      <c r="L322" s="91">
        <v>401</v>
      </c>
      <c r="M322" s="95">
        <v>1</v>
      </c>
    </row>
    <row r="323" spans="3:13" x14ac:dyDescent="0.3">
      <c r="C323" s="112">
        <v>197</v>
      </c>
      <c r="D323" s="113" t="s">
        <v>654</v>
      </c>
      <c r="E323" s="114" t="s">
        <v>655</v>
      </c>
      <c r="F323" s="113" t="s">
        <v>39</v>
      </c>
      <c r="G323" s="114" t="s">
        <v>645</v>
      </c>
      <c r="H323" s="115">
        <v>20.9</v>
      </c>
      <c r="I323" s="139"/>
      <c r="J323" s="130">
        <f t="shared" si="8"/>
        <v>0</v>
      </c>
      <c r="K323" s="116">
        <f t="shared" si="9"/>
        <v>0</v>
      </c>
      <c r="L323" s="113">
        <v>401</v>
      </c>
      <c r="M323" s="117">
        <v>2</v>
      </c>
    </row>
    <row r="324" spans="3:13" x14ac:dyDescent="0.3">
      <c r="C324" s="90">
        <v>245</v>
      </c>
      <c r="D324" s="91" t="s">
        <v>656</v>
      </c>
      <c r="E324" s="92" t="s">
        <v>657</v>
      </c>
      <c r="F324" s="91" t="s">
        <v>50</v>
      </c>
      <c r="G324" s="92" t="s">
        <v>645</v>
      </c>
      <c r="H324" s="93">
        <v>35.880000000000003</v>
      </c>
      <c r="I324" s="140"/>
      <c r="J324" s="128">
        <f t="shared" si="8"/>
        <v>0</v>
      </c>
      <c r="K324" s="94">
        <f t="shared" si="9"/>
        <v>0</v>
      </c>
      <c r="L324" s="91">
        <v>401</v>
      </c>
      <c r="M324" s="95">
        <v>1</v>
      </c>
    </row>
    <row r="325" spans="3:13" x14ac:dyDescent="0.3">
      <c r="C325" s="112">
        <v>246</v>
      </c>
      <c r="D325" s="118" t="s">
        <v>658</v>
      </c>
      <c r="E325" s="119" t="s">
        <v>659</v>
      </c>
      <c r="F325" s="113" t="s">
        <v>50</v>
      </c>
      <c r="G325" s="119" t="s">
        <v>645</v>
      </c>
      <c r="H325" s="115">
        <v>38.28</v>
      </c>
      <c r="I325" s="139"/>
      <c r="J325" s="130">
        <f t="shared" si="8"/>
        <v>0</v>
      </c>
      <c r="K325" s="116">
        <f t="shared" si="9"/>
        <v>0</v>
      </c>
      <c r="L325" s="113">
        <v>401</v>
      </c>
      <c r="M325" s="117">
        <v>2</v>
      </c>
    </row>
    <row r="326" spans="3:13" x14ac:dyDescent="0.3">
      <c r="C326" s="90">
        <v>368</v>
      </c>
      <c r="D326" s="90" t="s">
        <v>660</v>
      </c>
      <c r="E326" s="96" t="s">
        <v>661</v>
      </c>
      <c r="F326" s="91" t="s">
        <v>159</v>
      </c>
      <c r="G326" s="96" t="s">
        <v>645</v>
      </c>
      <c r="H326" s="93">
        <v>28.99</v>
      </c>
      <c r="I326" s="140"/>
      <c r="J326" s="128">
        <f t="shared" si="8"/>
        <v>0</v>
      </c>
      <c r="K326" s="94">
        <f t="shared" si="9"/>
        <v>0</v>
      </c>
      <c r="L326" s="91">
        <v>401</v>
      </c>
      <c r="M326" s="95">
        <v>1</v>
      </c>
    </row>
    <row r="327" spans="3:13" x14ac:dyDescent="0.3">
      <c r="C327" s="112">
        <v>384</v>
      </c>
      <c r="D327" s="118" t="s">
        <v>662</v>
      </c>
      <c r="E327" s="119" t="s">
        <v>663</v>
      </c>
      <c r="F327" s="113" t="s">
        <v>159</v>
      </c>
      <c r="G327" s="119" t="s">
        <v>645</v>
      </c>
      <c r="H327" s="115">
        <v>43.99</v>
      </c>
      <c r="I327" s="139"/>
      <c r="J327" s="130">
        <f t="shared" si="8"/>
        <v>0</v>
      </c>
      <c r="K327" s="116">
        <f t="shared" si="9"/>
        <v>0</v>
      </c>
      <c r="L327" s="113">
        <v>401</v>
      </c>
      <c r="M327" s="117">
        <v>2</v>
      </c>
    </row>
    <row r="328" spans="3:13" x14ac:dyDescent="0.3">
      <c r="C328" s="90">
        <v>517</v>
      </c>
      <c r="D328" s="91" t="s">
        <v>664</v>
      </c>
      <c r="E328" s="103" t="s">
        <v>665</v>
      </c>
      <c r="F328" s="91" t="s">
        <v>325</v>
      </c>
      <c r="G328" s="92" t="s">
        <v>645</v>
      </c>
      <c r="H328" s="93">
        <v>129</v>
      </c>
      <c r="I328" s="140"/>
      <c r="J328" s="128">
        <f t="shared" si="8"/>
        <v>0</v>
      </c>
      <c r="K328" s="94">
        <f t="shared" si="9"/>
        <v>0</v>
      </c>
      <c r="L328" s="91">
        <v>401</v>
      </c>
      <c r="M328" s="95">
        <v>1</v>
      </c>
    </row>
    <row r="329" spans="3:13" x14ac:dyDescent="0.3">
      <c r="C329" s="112">
        <v>154</v>
      </c>
      <c r="D329" s="113" t="s">
        <v>666</v>
      </c>
      <c r="E329" s="114" t="s">
        <v>667</v>
      </c>
      <c r="F329" s="113" t="s">
        <v>283</v>
      </c>
      <c r="G329" s="114" t="s">
        <v>668</v>
      </c>
      <c r="H329" s="115">
        <v>189</v>
      </c>
      <c r="I329" s="139"/>
      <c r="J329" s="130">
        <f t="shared" si="8"/>
        <v>0</v>
      </c>
      <c r="K329" s="116">
        <f t="shared" si="9"/>
        <v>0</v>
      </c>
      <c r="L329" s="113">
        <v>402</v>
      </c>
      <c r="M329" s="117">
        <v>2</v>
      </c>
    </row>
    <row r="330" spans="3:13" x14ac:dyDescent="0.3">
      <c r="C330" s="90">
        <v>155</v>
      </c>
      <c r="D330" s="90" t="s">
        <v>669</v>
      </c>
      <c r="E330" s="96" t="s">
        <v>670</v>
      </c>
      <c r="F330" s="91" t="s">
        <v>283</v>
      </c>
      <c r="G330" s="96" t="s">
        <v>668</v>
      </c>
      <c r="H330" s="93">
        <v>275</v>
      </c>
      <c r="I330" s="140"/>
      <c r="J330" s="128">
        <f t="shared" si="8"/>
        <v>0</v>
      </c>
      <c r="K330" s="94">
        <f t="shared" si="9"/>
        <v>0</v>
      </c>
      <c r="L330" s="91">
        <v>402</v>
      </c>
      <c r="M330" s="95">
        <v>1</v>
      </c>
    </row>
    <row r="331" spans="3:13" x14ac:dyDescent="0.3">
      <c r="C331" s="112">
        <v>220</v>
      </c>
      <c r="D331" s="118" t="s">
        <v>671</v>
      </c>
      <c r="E331" s="119" t="s">
        <v>672</v>
      </c>
      <c r="F331" s="113" t="s">
        <v>35</v>
      </c>
      <c r="G331" s="119" t="s">
        <v>668</v>
      </c>
      <c r="H331" s="115">
        <v>37.35</v>
      </c>
      <c r="I331" s="139"/>
      <c r="J331" s="130">
        <f t="shared" si="8"/>
        <v>0</v>
      </c>
      <c r="K331" s="116">
        <f t="shared" si="9"/>
        <v>0</v>
      </c>
      <c r="L331" s="113">
        <v>402</v>
      </c>
      <c r="M331" s="117">
        <v>2</v>
      </c>
    </row>
    <row r="332" spans="3:13" x14ac:dyDescent="0.3">
      <c r="C332" s="90">
        <v>433</v>
      </c>
      <c r="D332" s="91" t="s">
        <v>673</v>
      </c>
      <c r="E332" s="92" t="s">
        <v>674</v>
      </c>
      <c r="F332" s="91" t="s">
        <v>35</v>
      </c>
      <c r="G332" s="92" t="s">
        <v>668</v>
      </c>
      <c r="H332" s="93">
        <v>28.99</v>
      </c>
      <c r="I332" s="140"/>
      <c r="J332" s="128">
        <f t="shared" si="8"/>
        <v>0</v>
      </c>
      <c r="K332" s="94">
        <f t="shared" si="9"/>
        <v>0</v>
      </c>
      <c r="L332" s="91">
        <v>402</v>
      </c>
      <c r="M332" s="95">
        <v>1</v>
      </c>
    </row>
    <row r="333" spans="3:13" x14ac:dyDescent="0.3">
      <c r="C333" s="112">
        <v>433</v>
      </c>
      <c r="D333" s="118" t="s">
        <v>675</v>
      </c>
      <c r="E333" s="119" t="s">
        <v>676</v>
      </c>
      <c r="F333" s="113" t="s">
        <v>35</v>
      </c>
      <c r="G333" s="119" t="s">
        <v>668</v>
      </c>
      <c r="H333" s="115">
        <v>28.99</v>
      </c>
      <c r="I333" s="139"/>
      <c r="J333" s="130">
        <f t="shared" si="8"/>
        <v>0</v>
      </c>
      <c r="K333" s="116">
        <f t="shared" si="9"/>
        <v>0</v>
      </c>
      <c r="L333" s="113">
        <v>402</v>
      </c>
      <c r="M333" s="117">
        <v>2</v>
      </c>
    </row>
    <row r="334" spans="3:13" x14ac:dyDescent="0.3">
      <c r="C334" s="90">
        <v>21</v>
      </c>
      <c r="D334" s="90" t="s">
        <v>677</v>
      </c>
      <c r="E334" s="96" t="s">
        <v>678</v>
      </c>
      <c r="F334" s="91" t="s">
        <v>352</v>
      </c>
      <c r="G334" s="96" t="s">
        <v>679</v>
      </c>
      <c r="H334" s="93">
        <v>124.33</v>
      </c>
      <c r="I334" s="140"/>
      <c r="J334" s="128">
        <f t="shared" si="8"/>
        <v>0</v>
      </c>
      <c r="K334" s="94">
        <f t="shared" si="9"/>
        <v>0</v>
      </c>
      <c r="L334" s="91">
        <v>403</v>
      </c>
      <c r="M334" s="95">
        <v>1</v>
      </c>
    </row>
    <row r="335" spans="3:13" x14ac:dyDescent="0.3">
      <c r="C335" s="112">
        <v>23</v>
      </c>
      <c r="D335" s="113" t="s">
        <v>680</v>
      </c>
      <c r="E335" s="114" t="s">
        <v>681</v>
      </c>
      <c r="F335" s="113" t="s">
        <v>352</v>
      </c>
      <c r="G335" s="114" t="s">
        <v>679</v>
      </c>
      <c r="H335" s="115">
        <v>93.46</v>
      </c>
      <c r="I335" s="139"/>
      <c r="J335" s="130">
        <f t="shared" si="8"/>
        <v>0</v>
      </c>
      <c r="K335" s="116">
        <f t="shared" si="9"/>
        <v>0</v>
      </c>
      <c r="L335" s="113">
        <v>403</v>
      </c>
      <c r="M335" s="117">
        <v>2</v>
      </c>
    </row>
    <row r="336" spans="3:13" x14ac:dyDescent="0.3">
      <c r="C336" s="90">
        <v>24</v>
      </c>
      <c r="D336" s="90" t="s">
        <v>682</v>
      </c>
      <c r="E336" s="96" t="s">
        <v>683</v>
      </c>
      <c r="F336" s="91" t="s">
        <v>352</v>
      </c>
      <c r="G336" s="96" t="s">
        <v>679</v>
      </c>
      <c r="H336" s="93">
        <v>126.39</v>
      </c>
      <c r="I336" s="140"/>
      <c r="J336" s="128">
        <f t="shared" si="8"/>
        <v>0</v>
      </c>
      <c r="K336" s="94">
        <f t="shared" si="9"/>
        <v>0</v>
      </c>
      <c r="L336" s="91">
        <v>403</v>
      </c>
      <c r="M336" s="95">
        <v>1</v>
      </c>
    </row>
    <row r="337" spans="2:13" x14ac:dyDescent="0.3">
      <c r="C337" s="112">
        <v>25</v>
      </c>
      <c r="D337" s="113" t="s">
        <v>684</v>
      </c>
      <c r="E337" s="114" t="s">
        <v>685</v>
      </c>
      <c r="F337" s="113" t="s">
        <v>352</v>
      </c>
      <c r="G337" s="114" t="s">
        <v>679</v>
      </c>
      <c r="H337" s="115">
        <v>77</v>
      </c>
      <c r="I337" s="139"/>
      <c r="J337" s="130">
        <f t="shared" si="8"/>
        <v>0</v>
      </c>
      <c r="K337" s="116">
        <f t="shared" si="9"/>
        <v>0</v>
      </c>
      <c r="L337" s="113">
        <v>403</v>
      </c>
      <c r="M337" s="117">
        <v>2</v>
      </c>
    </row>
    <row r="338" spans="2:13" x14ac:dyDescent="0.3">
      <c r="C338" s="90">
        <v>26</v>
      </c>
      <c r="D338" s="90" t="s">
        <v>686</v>
      </c>
      <c r="E338" s="96" t="s">
        <v>687</v>
      </c>
      <c r="F338" s="91" t="s">
        <v>352</v>
      </c>
      <c r="G338" s="96" t="s">
        <v>679</v>
      </c>
      <c r="H338" s="93">
        <v>77</v>
      </c>
      <c r="I338" s="140"/>
      <c r="J338" s="128">
        <f t="shared" si="8"/>
        <v>0</v>
      </c>
      <c r="K338" s="94">
        <f t="shared" si="9"/>
        <v>0</v>
      </c>
      <c r="L338" s="91">
        <v>403</v>
      </c>
      <c r="M338" s="95">
        <v>1</v>
      </c>
    </row>
    <row r="339" spans="2:13" x14ac:dyDescent="0.3">
      <c r="C339" s="112">
        <v>29</v>
      </c>
      <c r="D339" s="113" t="s">
        <v>688</v>
      </c>
      <c r="E339" s="114" t="s">
        <v>689</v>
      </c>
      <c r="F339" s="113" t="s">
        <v>352</v>
      </c>
      <c r="G339" s="114" t="s">
        <v>679</v>
      </c>
      <c r="H339" s="115">
        <v>107.82</v>
      </c>
      <c r="I339" s="139"/>
      <c r="J339" s="130">
        <f t="shared" si="8"/>
        <v>0</v>
      </c>
      <c r="K339" s="116">
        <f t="shared" si="9"/>
        <v>0</v>
      </c>
      <c r="L339" s="113">
        <v>403</v>
      </c>
      <c r="M339" s="117">
        <v>2</v>
      </c>
    </row>
    <row r="340" spans="2:13" x14ac:dyDescent="0.3">
      <c r="C340" s="90">
        <v>30</v>
      </c>
      <c r="D340" s="90" t="s">
        <v>690</v>
      </c>
      <c r="E340" s="96" t="s">
        <v>691</v>
      </c>
      <c r="F340" s="91" t="s">
        <v>352</v>
      </c>
      <c r="G340" s="96" t="s">
        <v>679</v>
      </c>
      <c r="H340" s="93">
        <v>13.2</v>
      </c>
      <c r="I340" s="140"/>
      <c r="J340" s="128">
        <f t="shared" si="8"/>
        <v>0</v>
      </c>
      <c r="K340" s="94">
        <f t="shared" si="9"/>
        <v>0</v>
      </c>
      <c r="L340" s="91">
        <v>403</v>
      </c>
      <c r="M340" s="95">
        <v>1</v>
      </c>
    </row>
    <row r="341" spans="2:13" x14ac:dyDescent="0.3">
      <c r="C341" s="112">
        <v>31</v>
      </c>
      <c r="D341" s="113" t="s">
        <v>692</v>
      </c>
      <c r="E341" s="114" t="s">
        <v>693</v>
      </c>
      <c r="F341" s="113" t="s">
        <v>352</v>
      </c>
      <c r="G341" s="114" t="s">
        <v>679</v>
      </c>
      <c r="H341" s="115">
        <v>433.03</v>
      </c>
      <c r="I341" s="139"/>
      <c r="J341" s="130">
        <f t="shared" si="8"/>
        <v>0</v>
      </c>
      <c r="K341" s="116">
        <f t="shared" si="9"/>
        <v>0</v>
      </c>
      <c r="L341" s="113">
        <v>403</v>
      </c>
      <c r="M341" s="117">
        <v>2</v>
      </c>
    </row>
    <row r="342" spans="2:13" x14ac:dyDescent="0.3">
      <c r="C342" s="97">
        <v>405</v>
      </c>
      <c r="D342" s="98" t="s">
        <v>694</v>
      </c>
      <c r="E342" s="99" t="s">
        <v>695</v>
      </c>
      <c r="F342" s="98" t="s">
        <v>352</v>
      </c>
      <c r="G342" s="99" t="s">
        <v>679</v>
      </c>
      <c r="H342" s="100">
        <v>5</v>
      </c>
      <c r="I342" s="141"/>
      <c r="J342" s="131">
        <f t="shared" si="8"/>
        <v>0</v>
      </c>
      <c r="K342" s="101">
        <f t="shared" si="9"/>
        <v>0</v>
      </c>
      <c r="L342" s="98">
        <v>403</v>
      </c>
      <c r="M342" s="102">
        <v>1</v>
      </c>
    </row>
    <row r="343" spans="2:13" s="185" customFormat="1" x14ac:dyDescent="0.3">
      <c r="B343" s="185" t="s">
        <v>1114</v>
      </c>
      <c r="C343" s="186">
        <v>406</v>
      </c>
      <c r="D343" s="187" t="s">
        <v>1136</v>
      </c>
      <c r="E343" s="188" t="s">
        <v>1137</v>
      </c>
      <c r="F343" s="187" t="s">
        <v>352</v>
      </c>
      <c r="G343" s="188" t="s">
        <v>679</v>
      </c>
      <c r="H343" s="189">
        <v>12</v>
      </c>
      <c r="I343" s="151"/>
      <c r="J343" s="190">
        <f t="shared" si="8"/>
        <v>0</v>
      </c>
      <c r="K343" s="191">
        <f t="shared" si="9"/>
        <v>0</v>
      </c>
      <c r="L343" s="192">
        <v>403</v>
      </c>
      <c r="M343" s="155"/>
    </row>
    <row r="344" spans="2:13" s="185" customFormat="1" x14ac:dyDescent="0.3">
      <c r="B344" s="185" t="s">
        <v>1114</v>
      </c>
      <c r="C344" s="186">
        <v>407</v>
      </c>
      <c r="D344" s="193" t="s">
        <v>1138</v>
      </c>
      <c r="E344" s="194" t="s">
        <v>1139</v>
      </c>
      <c r="F344" s="193" t="s">
        <v>352</v>
      </c>
      <c r="G344" s="194" t="s">
        <v>679</v>
      </c>
      <c r="H344" s="189">
        <v>107.87</v>
      </c>
      <c r="I344" s="151"/>
      <c r="J344" s="195">
        <f t="shared" si="8"/>
        <v>0</v>
      </c>
      <c r="K344" s="191">
        <f t="shared" si="9"/>
        <v>0</v>
      </c>
      <c r="L344" s="196">
        <v>403</v>
      </c>
      <c r="M344" s="155"/>
    </row>
    <row r="345" spans="2:13" x14ac:dyDescent="0.3">
      <c r="C345" s="112">
        <v>409</v>
      </c>
      <c r="D345" s="113" t="s">
        <v>696</v>
      </c>
      <c r="E345" s="114" t="s">
        <v>697</v>
      </c>
      <c r="F345" s="113" t="s">
        <v>352</v>
      </c>
      <c r="G345" s="114" t="s">
        <v>679</v>
      </c>
      <c r="H345" s="115">
        <v>145.4</v>
      </c>
      <c r="I345" s="139"/>
      <c r="J345" s="130">
        <f t="shared" si="8"/>
        <v>0</v>
      </c>
      <c r="K345" s="116">
        <f t="shared" si="9"/>
        <v>0</v>
      </c>
      <c r="L345" s="113">
        <v>403</v>
      </c>
      <c r="M345" s="117">
        <v>2</v>
      </c>
    </row>
    <row r="346" spans="2:13" x14ac:dyDescent="0.3">
      <c r="C346" s="90">
        <v>518</v>
      </c>
      <c r="D346" s="90" t="s">
        <v>698</v>
      </c>
      <c r="E346" s="103" t="s">
        <v>699</v>
      </c>
      <c r="F346" s="91" t="s">
        <v>325</v>
      </c>
      <c r="G346" s="96" t="s">
        <v>700</v>
      </c>
      <c r="H346" s="93">
        <v>199.95</v>
      </c>
      <c r="I346" s="140"/>
      <c r="J346" s="128">
        <f t="shared" ref="J346:J409" si="10">$E$16</f>
        <v>0</v>
      </c>
      <c r="K346" s="94">
        <f t="shared" ref="K346:K409" si="11">H346*I346*(1-J346)</f>
        <v>0</v>
      </c>
      <c r="L346" s="91">
        <v>403</v>
      </c>
      <c r="M346" s="95">
        <v>1</v>
      </c>
    </row>
    <row r="347" spans="2:13" x14ac:dyDescent="0.3">
      <c r="C347" s="112">
        <v>60</v>
      </c>
      <c r="D347" s="113" t="s">
        <v>701</v>
      </c>
      <c r="E347" s="114" t="s">
        <v>702</v>
      </c>
      <c r="F347" s="113" t="s">
        <v>35</v>
      </c>
      <c r="G347" s="114" t="s">
        <v>703</v>
      </c>
      <c r="H347" s="115">
        <v>138.94999999999999</v>
      </c>
      <c r="I347" s="139"/>
      <c r="J347" s="130">
        <f t="shared" si="10"/>
        <v>0</v>
      </c>
      <c r="K347" s="116">
        <f t="shared" si="11"/>
        <v>0</v>
      </c>
      <c r="L347" s="113">
        <v>404</v>
      </c>
      <c r="M347" s="117">
        <v>2</v>
      </c>
    </row>
    <row r="348" spans="2:13" x14ac:dyDescent="0.3">
      <c r="C348" s="90">
        <v>61</v>
      </c>
      <c r="D348" s="90" t="s">
        <v>704</v>
      </c>
      <c r="E348" s="96" t="s">
        <v>705</v>
      </c>
      <c r="F348" s="91" t="s">
        <v>97</v>
      </c>
      <c r="G348" s="96" t="s">
        <v>703</v>
      </c>
      <c r="H348" s="93">
        <v>99.99</v>
      </c>
      <c r="I348" s="140"/>
      <c r="J348" s="128">
        <f t="shared" si="10"/>
        <v>0</v>
      </c>
      <c r="K348" s="94">
        <f t="shared" si="11"/>
        <v>0</v>
      </c>
      <c r="L348" s="91">
        <v>404</v>
      </c>
      <c r="M348" s="95">
        <v>1</v>
      </c>
    </row>
    <row r="349" spans="2:13" x14ac:dyDescent="0.3">
      <c r="C349" s="112">
        <v>134</v>
      </c>
      <c r="D349" s="113" t="s">
        <v>706</v>
      </c>
      <c r="E349" s="114" t="s">
        <v>707</v>
      </c>
      <c r="F349" s="113" t="s">
        <v>35</v>
      </c>
      <c r="G349" s="114" t="s">
        <v>703</v>
      </c>
      <c r="H349" s="115">
        <v>82.6</v>
      </c>
      <c r="I349" s="139"/>
      <c r="J349" s="130">
        <f t="shared" si="10"/>
        <v>0</v>
      </c>
      <c r="K349" s="116">
        <f t="shared" si="11"/>
        <v>0</v>
      </c>
      <c r="L349" s="113">
        <v>404</v>
      </c>
      <c r="M349" s="117">
        <v>2</v>
      </c>
    </row>
    <row r="350" spans="2:13" x14ac:dyDescent="0.3">
      <c r="C350" s="97">
        <v>144</v>
      </c>
      <c r="D350" s="98" t="s">
        <v>708</v>
      </c>
      <c r="E350" s="99" t="s">
        <v>709</v>
      </c>
      <c r="F350" s="98" t="s">
        <v>35</v>
      </c>
      <c r="G350" s="99" t="s">
        <v>703</v>
      </c>
      <c r="H350" s="100">
        <v>65.45</v>
      </c>
      <c r="I350" s="141"/>
      <c r="J350" s="131">
        <f t="shared" si="10"/>
        <v>0</v>
      </c>
      <c r="K350" s="101">
        <f t="shared" si="11"/>
        <v>0</v>
      </c>
      <c r="L350" s="98">
        <v>404</v>
      </c>
      <c r="M350" s="102">
        <v>1</v>
      </c>
    </row>
    <row r="351" spans="2:13" ht="18" x14ac:dyDescent="0.3">
      <c r="C351" s="51"/>
      <c r="D351" s="59"/>
      <c r="E351" s="60" t="s">
        <v>710</v>
      </c>
      <c r="F351" s="61"/>
      <c r="G351" s="61"/>
      <c r="H351" s="61"/>
      <c r="I351" s="143"/>
      <c r="J351" s="132"/>
      <c r="K351" s="61"/>
      <c r="L351" s="74">
        <v>500</v>
      </c>
      <c r="M351" s="62"/>
    </row>
    <row r="352" spans="2:13" x14ac:dyDescent="0.3">
      <c r="C352" s="80">
        <v>75</v>
      </c>
      <c r="D352" s="82" t="s">
        <v>711</v>
      </c>
      <c r="E352" s="86" t="s">
        <v>712</v>
      </c>
      <c r="F352" s="82" t="s">
        <v>50</v>
      </c>
      <c r="G352" s="86" t="s">
        <v>713</v>
      </c>
      <c r="H352" s="83">
        <v>34.35</v>
      </c>
      <c r="I352" s="138"/>
      <c r="J352" s="129">
        <f t="shared" si="10"/>
        <v>0</v>
      </c>
      <c r="K352" s="84">
        <f t="shared" si="11"/>
        <v>0</v>
      </c>
      <c r="L352" s="82">
        <v>501</v>
      </c>
      <c r="M352" s="85">
        <v>1</v>
      </c>
    </row>
    <row r="353" spans="3:13" x14ac:dyDescent="0.3">
      <c r="C353" s="112">
        <v>80</v>
      </c>
      <c r="D353" s="118" t="s">
        <v>714</v>
      </c>
      <c r="E353" s="119" t="s">
        <v>715</v>
      </c>
      <c r="F353" s="113" t="s">
        <v>325</v>
      </c>
      <c r="G353" s="119" t="s">
        <v>713</v>
      </c>
      <c r="H353" s="115">
        <v>29.98</v>
      </c>
      <c r="I353" s="139"/>
      <c r="J353" s="130">
        <f t="shared" si="10"/>
        <v>0</v>
      </c>
      <c r="K353" s="116">
        <f t="shared" si="11"/>
        <v>0</v>
      </c>
      <c r="L353" s="113">
        <v>501</v>
      </c>
      <c r="M353" s="117">
        <v>2</v>
      </c>
    </row>
    <row r="354" spans="3:13" x14ac:dyDescent="0.3">
      <c r="C354" s="90">
        <v>83</v>
      </c>
      <c r="D354" s="90" t="s">
        <v>716</v>
      </c>
      <c r="E354" s="96" t="s">
        <v>717</v>
      </c>
      <c r="F354" s="91" t="s">
        <v>168</v>
      </c>
      <c r="G354" s="96" t="s">
        <v>713</v>
      </c>
      <c r="H354" s="93">
        <v>25</v>
      </c>
      <c r="I354" s="140"/>
      <c r="J354" s="128">
        <f t="shared" si="10"/>
        <v>0</v>
      </c>
      <c r="K354" s="94">
        <f t="shared" si="11"/>
        <v>0</v>
      </c>
      <c r="L354" s="91">
        <v>501</v>
      </c>
      <c r="M354" s="95">
        <v>1</v>
      </c>
    </row>
    <row r="355" spans="3:13" x14ac:dyDescent="0.3">
      <c r="C355" s="112">
        <v>138</v>
      </c>
      <c r="D355" s="113" t="s">
        <v>718</v>
      </c>
      <c r="E355" s="114" t="s">
        <v>719</v>
      </c>
      <c r="F355" s="113" t="s">
        <v>35</v>
      </c>
      <c r="G355" s="114" t="s">
        <v>713</v>
      </c>
      <c r="H355" s="115">
        <v>20</v>
      </c>
      <c r="I355" s="139"/>
      <c r="J355" s="130">
        <f t="shared" si="10"/>
        <v>0</v>
      </c>
      <c r="K355" s="116">
        <f t="shared" si="11"/>
        <v>0</v>
      </c>
      <c r="L355" s="113">
        <v>501</v>
      </c>
      <c r="M355" s="117">
        <v>2</v>
      </c>
    </row>
    <row r="356" spans="3:13" x14ac:dyDescent="0.3">
      <c r="C356" s="90">
        <v>150</v>
      </c>
      <c r="D356" s="91" t="s">
        <v>720</v>
      </c>
      <c r="E356" s="92" t="s">
        <v>721</v>
      </c>
      <c r="F356" s="91" t="s">
        <v>35</v>
      </c>
      <c r="G356" s="92" t="s">
        <v>713</v>
      </c>
      <c r="H356" s="93">
        <v>30</v>
      </c>
      <c r="I356" s="140"/>
      <c r="J356" s="128">
        <f t="shared" si="10"/>
        <v>0</v>
      </c>
      <c r="K356" s="94">
        <f t="shared" si="11"/>
        <v>0</v>
      </c>
      <c r="L356" s="91">
        <v>501</v>
      </c>
      <c r="M356" s="95">
        <v>1</v>
      </c>
    </row>
    <row r="357" spans="3:13" x14ac:dyDescent="0.3">
      <c r="C357" s="112">
        <v>166</v>
      </c>
      <c r="D357" s="118" t="s">
        <v>722</v>
      </c>
      <c r="E357" s="119" t="s">
        <v>723</v>
      </c>
      <c r="F357" s="113" t="s">
        <v>168</v>
      </c>
      <c r="G357" s="119" t="s">
        <v>713</v>
      </c>
      <c r="H357" s="115">
        <v>19.5</v>
      </c>
      <c r="I357" s="139"/>
      <c r="J357" s="130">
        <f t="shared" si="10"/>
        <v>0</v>
      </c>
      <c r="K357" s="116">
        <f t="shared" si="11"/>
        <v>0</v>
      </c>
      <c r="L357" s="113">
        <v>501</v>
      </c>
      <c r="M357" s="117">
        <v>2</v>
      </c>
    </row>
    <row r="358" spans="3:13" x14ac:dyDescent="0.3">
      <c r="C358" s="90">
        <v>170</v>
      </c>
      <c r="D358" s="90" t="s">
        <v>724</v>
      </c>
      <c r="E358" s="96" t="s">
        <v>725</v>
      </c>
      <c r="F358" s="91" t="s">
        <v>168</v>
      </c>
      <c r="G358" s="96" t="s">
        <v>713</v>
      </c>
      <c r="H358" s="93">
        <v>19.899999999999999</v>
      </c>
      <c r="I358" s="140"/>
      <c r="J358" s="128">
        <f t="shared" si="10"/>
        <v>0</v>
      </c>
      <c r="K358" s="94">
        <f t="shared" si="11"/>
        <v>0</v>
      </c>
      <c r="L358" s="91">
        <v>501</v>
      </c>
      <c r="M358" s="95">
        <v>1</v>
      </c>
    </row>
    <row r="359" spans="3:13" x14ac:dyDescent="0.3">
      <c r="C359" s="112">
        <v>194</v>
      </c>
      <c r="D359" s="118" t="s">
        <v>726</v>
      </c>
      <c r="E359" s="119" t="s">
        <v>727</v>
      </c>
      <c r="F359" s="113" t="s">
        <v>39</v>
      </c>
      <c r="G359" s="119" t="s">
        <v>713</v>
      </c>
      <c r="H359" s="115">
        <v>23.9</v>
      </c>
      <c r="I359" s="139"/>
      <c r="J359" s="130">
        <f t="shared" si="10"/>
        <v>0</v>
      </c>
      <c r="K359" s="116">
        <f t="shared" si="11"/>
        <v>0</v>
      </c>
      <c r="L359" s="113">
        <v>501</v>
      </c>
      <c r="M359" s="117">
        <v>2</v>
      </c>
    </row>
    <row r="360" spans="3:13" x14ac:dyDescent="0.3">
      <c r="C360" s="90">
        <v>199</v>
      </c>
      <c r="D360" s="91" t="s">
        <v>728</v>
      </c>
      <c r="E360" s="92" t="s">
        <v>729</v>
      </c>
      <c r="F360" s="91" t="s">
        <v>39</v>
      </c>
      <c r="G360" s="92" t="s">
        <v>713</v>
      </c>
      <c r="H360" s="93">
        <v>55.7</v>
      </c>
      <c r="I360" s="140"/>
      <c r="J360" s="128">
        <f t="shared" si="10"/>
        <v>0</v>
      </c>
      <c r="K360" s="94">
        <f t="shared" si="11"/>
        <v>0</v>
      </c>
      <c r="L360" s="91">
        <v>501</v>
      </c>
      <c r="M360" s="95">
        <v>1</v>
      </c>
    </row>
    <row r="361" spans="3:13" x14ac:dyDescent="0.3">
      <c r="C361" s="112">
        <v>202</v>
      </c>
      <c r="D361" s="118" t="s">
        <v>730</v>
      </c>
      <c r="E361" s="119" t="s">
        <v>731</v>
      </c>
      <c r="F361" s="113" t="s">
        <v>39</v>
      </c>
      <c r="G361" s="119" t="s">
        <v>713</v>
      </c>
      <c r="H361" s="115">
        <v>53.6</v>
      </c>
      <c r="I361" s="139"/>
      <c r="J361" s="130">
        <f t="shared" si="10"/>
        <v>0</v>
      </c>
      <c r="K361" s="116">
        <f t="shared" si="11"/>
        <v>0</v>
      </c>
      <c r="L361" s="113">
        <v>501</v>
      </c>
      <c r="M361" s="117">
        <v>2</v>
      </c>
    </row>
    <row r="362" spans="3:13" x14ac:dyDescent="0.3">
      <c r="C362" s="90">
        <v>203</v>
      </c>
      <c r="D362" s="91" t="s">
        <v>732</v>
      </c>
      <c r="E362" s="92" t="s">
        <v>733</v>
      </c>
      <c r="F362" s="91" t="s">
        <v>39</v>
      </c>
      <c r="G362" s="92" t="s">
        <v>713</v>
      </c>
      <c r="H362" s="93">
        <v>49.7</v>
      </c>
      <c r="I362" s="140"/>
      <c r="J362" s="128">
        <f t="shared" si="10"/>
        <v>0</v>
      </c>
      <c r="K362" s="94">
        <f t="shared" si="11"/>
        <v>0</v>
      </c>
      <c r="L362" s="91">
        <v>501</v>
      </c>
      <c r="M362" s="95">
        <v>1</v>
      </c>
    </row>
    <row r="363" spans="3:13" x14ac:dyDescent="0.3">
      <c r="C363" s="112">
        <v>243</v>
      </c>
      <c r="D363" s="113" t="s">
        <v>734</v>
      </c>
      <c r="E363" s="114" t="s">
        <v>735</v>
      </c>
      <c r="F363" s="113" t="s">
        <v>50</v>
      </c>
      <c r="G363" s="114" t="s">
        <v>713</v>
      </c>
      <c r="H363" s="115">
        <v>15.9</v>
      </c>
      <c r="I363" s="139"/>
      <c r="J363" s="130">
        <f t="shared" si="10"/>
        <v>0</v>
      </c>
      <c r="K363" s="116">
        <f t="shared" si="11"/>
        <v>0</v>
      </c>
      <c r="L363" s="113">
        <v>501</v>
      </c>
      <c r="M363" s="117">
        <v>2</v>
      </c>
    </row>
    <row r="364" spans="3:13" x14ac:dyDescent="0.3">
      <c r="C364" s="90">
        <v>282</v>
      </c>
      <c r="D364" s="90" t="s">
        <v>736</v>
      </c>
      <c r="E364" s="96" t="s">
        <v>737</v>
      </c>
      <c r="F364" s="91" t="s">
        <v>325</v>
      </c>
      <c r="G364" s="96" t="s">
        <v>713</v>
      </c>
      <c r="H364" s="93">
        <v>35.68</v>
      </c>
      <c r="I364" s="140"/>
      <c r="J364" s="128">
        <f t="shared" si="10"/>
        <v>0</v>
      </c>
      <c r="K364" s="94">
        <f t="shared" si="11"/>
        <v>0</v>
      </c>
      <c r="L364" s="91">
        <v>501</v>
      </c>
      <c r="M364" s="95">
        <v>1</v>
      </c>
    </row>
    <row r="365" spans="3:13" x14ac:dyDescent="0.3">
      <c r="C365" s="112">
        <v>283</v>
      </c>
      <c r="D365" s="113" t="s">
        <v>738</v>
      </c>
      <c r="E365" s="114" t="s">
        <v>739</v>
      </c>
      <c r="F365" s="113" t="s">
        <v>325</v>
      </c>
      <c r="G365" s="114" t="s">
        <v>713</v>
      </c>
      <c r="H365" s="115">
        <v>34.799999999999997</v>
      </c>
      <c r="I365" s="139"/>
      <c r="J365" s="130">
        <f t="shared" si="10"/>
        <v>0</v>
      </c>
      <c r="K365" s="116">
        <f t="shared" si="11"/>
        <v>0</v>
      </c>
      <c r="L365" s="113">
        <v>501</v>
      </c>
      <c r="M365" s="117">
        <v>2</v>
      </c>
    </row>
    <row r="366" spans="3:13" x14ac:dyDescent="0.3">
      <c r="C366" s="90">
        <v>284</v>
      </c>
      <c r="D366" s="90" t="s">
        <v>740</v>
      </c>
      <c r="E366" s="96" t="s">
        <v>741</v>
      </c>
      <c r="F366" s="91" t="s">
        <v>325</v>
      </c>
      <c r="G366" s="96" t="s">
        <v>713</v>
      </c>
      <c r="H366" s="93">
        <v>29.95</v>
      </c>
      <c r="I366" s="140"/>
      <c r="J366" s="128">
        <f t="shared" si="10"/>
        <v>0</v>
      </c>
      <c r="K366" s="94">
        <f t="shared" si="11"/>
        <v>0</v>
      </c>
      <c r="L366" s="91">
        <v>501</v>
      </c>
      <c r="M366" s="95">
        <v>1</v>
      </c>
    </row>
    <row r="367" spans="3:13" x14ac:dyDescent="0.3">
      <c r="C367" s="112">
        <v>450</v>
      </c>
      <c r="D367" s="118" t="s">
        <v>742</v>
      </c>
      <c r="E367" s="120" t="s">
        <v>743</v>
      </c>
      <c r="F367" s="113" t="s">
        <v>50</v>
      </c>
      <c r="G367" s="119" t="s">
        <v>713</v>
      </c>
      <c r="H367" s="115">
        <v>27.95</v>
      </c>
      <c r="I367" s="139"/>
      <c r="J367" s="130">
        <f t="shared" si="10"/>
        <v>0</v>
      </c>
      <c r="K367" s="116">
        <f t="shared" si="11"/>
        <v>0</v>
      </c>
      <c r="L367" s="113">
        <v>501</v>
      </c>
      <c r="M367" s="117">
        <v>2</v>
      </c>
    </row>
    <row r="368" spans="3:13" x14ac:dyDescent="0.3">
      <c r="C368" s="90">
        <v>451</v>
      </c>
      <c r="D368" s="91" t="s">
        <v>744</v>
      </c>
      <c r="E368" s="103" t="s">
        <v>745</v>
      </c>
      <c r="F368" s="91" t="s">
        <v>50</v>
      </c>
      <c r="G368" s="92" t="s">
        <v>713</v>
      </c>
      <c r="H368" s="93">
        <v>29.99</v>
      </c>
      <c r="I368" s="140"/>
      <c r="J368" s="128">
        <f t="shared" si="10"/>
        <v>0</v>
      </c>
      <c r="K368" s="94">
        <f t="shared" si="11"/>
        <v>0</v>
      </c>
      <c r="L368" s="91">
        <v>501</v>
      </c>
      <c r="M368" s="95">
        <v>1</v>
      </c>
    </row>
    <row r="369" spans="2:13" x14ac:dyDescent="0.3">
      <c r="C369" s="112">
        <v>452</v>
      </c>
      <c r="D369" s="118" t="s">
        <v>746</v>
      </c>
      <c r="E369" s="120" t="s">
        <v>747</v>
      </c>
      <c r="F369" s="113" t="s">
        <v>50</v>
      </c>
      <c r="G369" s="119" t="s">
        <v>713</v>
      </c>
      <c r="H369" s="115">
        <v>11.99</v>
      </c>
      <c r="I369" s="139"/>
      <c r="J369" s="130">
        <f t="shared" si="10"/>
        <v>0</v>
      </c>
      <c r="K369" s="116">
        <f t="shared" si="11"/>
        <v>0</v>
      </c>
      <c r="L369" s="113">
        <v>501</v>
      </c>
      <c r="M369" s="117">
        <v>2</v>
      </c>
    </row>
    <row r="370" spans="2:13" x14ac:dyDescent="0.3">
      <c r="C370" s="90">
        <v>453</v>
      </c>
      <c r="D370" s="91" t="s">
        <v>748</v>
      </c>
      <c r="E370" s="103" t="s">
        <v>749</v>
      </c>
      <c r="F370" s="91" t="s">
        <v>50</v>
      </c>
      <c r="G370" s="92" t="s">
        <v>713</v>
      </c>
      <c r="H370" s="93">
        <v>19.989999999999998</v>
      </c>
      <c r="I370" s="140"/>
      <c r="J370" s="128">
        <f t="shared" si="10"/>
        <v>0</v>
      </c>
      <c r="K370" s="94">
        <f t="shared" si="11"/>
        <v>0</v>
      </c>
      <c r="L370" s="91">
        <v>501</v>
      </c>
      <c r="M370" s="95">
        <v>1</v>
      </c>
    </row>
    <row r="371" spans="2:13" x14ac:dyDescent="0.3">
      <c r="C371" s="118">
        <v>78</v>
      </c>
      <c r="D371" s="113" t="s">
        <v>750</v>
      </c>
      <c r="E371" s="120" t="s">
        <v>751</v>
      </c>
      <c r="F371" s="113" t="s">
        <v>168</v>
      </c>
      <c r="G371" s="114" t="s">
        <v>713</v>
      </c>
      <c r="H371" s="115">
        <v>19.989999999999998</v>
      </c>
      <c r="I371" s="139"/>
      <c r="J371" s="130">
        <f t="shared" si="10"/>
        <v>0</v>
      </c>
      <c r="K371" s="116">
        <f t="shared" si="11"/>
        <v>0</v>
      </c>
      <c r="L371" s="113">
        <v>501</v>
      </c>
      <c r="M371" s="117">
        <v>2</v>
      </c>
    </row>
    <row r="372" spans="2:13" x14ac:dyDescent="0.3">
      <c r="C372" s="90">
        <v>485</v>
      </c>
      <c r="D372" s="90" t="s">
        <v>752</v>
      </c>
      <c r="E372" s="103" t="s">
        <v>753</v>
      </c>
      <c r="F372" s="91" t="s">
        <v>168</v>
      </c>
      <c r="G372" s="96" t="s">
        <v>713</v>
      </c>
      <c r="H372" s="93">
        <v>23.8</v>
      </c>
      <c r="I372" s="140"/>
      <c r="J372" s="128">
        <f t="shared" si="10"/>
        <v>0</v>
      </c>
      <c r="K372" s="94">
        <f t="shared" si="11"/>
        <v>0</v>
      </c>
      <c r="L372" s="91">
        <v>501</v>
      </c>
      <c r="M372" s="95">
        <v>1</v>
      </c>
    </row>
    <row r="373" spans="2:13" x14ac:dyDescent="0.3">
      <c r="C373" s="112">
        <v>73</v>
      </c>
      <c r="D373" s="113" t="s">
        <v>1140</v>
      </c>
      <c r="E373" s="114" t="s">
        <v>755</v>
      </c>
      <c r="F373" s="113" t="s">
        <v>325</v>
      </c>
      <c r="G373" s="114" t="s">
        <v>756</v>
      </c>
      <c r="H373" s="115">
        <v>79.98</v>
      </c>
      <c r="I373" s="139"/>
      <c r="J373" s="130">
        <f t="shared" si="10"/>
        <v>0</v>
      </c>
      <c r="K373" s="116">
        <f t="shared" si="11"/>
        <v>0</v>
      </c>
      <c r="L373" s="113">
        <v>502</v>
      </c>
      <c r="M373" s="117">
        <v>2</v>
      </c>
    </row>
    <row r="374" spans="2:13" x14ac:dyDescent="0.3">
      <c r="C374" s="90">
        <v>107</v>
      </c>
      <c r="D374" s="90" t="s">
        <v>757</v>
      </c>
      <c r="E374" s="96" t="s">
        <v>758</v>
      </c>
      <c r="F374" s="91" t="s">
        <v>35</v>
      </c>
      <c r="G374" s="96" t="s">
        <v>756</v>
      </c>
      <c r="H374" s="93">
        <v>25.5</v>
      </c>
      <c r="I374" s="140"/>
      <c r="J374" s="128">
        <f t="shared" si="10"/>
        <v>0</v>
      </c>
      <c r="K374" s="94">
        <f t="shared" si="11"/>
        <v>0</v>
      </c>
      <c r="L374" s="91">
        <v>502</v>
      </c>
      <c r="M374" s="95">
        <v>1</v>
      </c>
    </row>
    <row r="375" spans="2:13" x14ac:dyDescent="0.3">
      <c r="C375" s="112">
        <v>163</v>
      </c>
      <c r="D375" s="113" t="s">
        <v>759</v>
      </c>
      <c r="E375" s="114" t="s">
        <v>760</v>
      </c>
      <c r="F375" s="113" t="s">
        <v>168</v>
      </c>
      <c r="G375" s="114" t="s">
        <v>756</v>
      </c>
      <c r="H375" s="115">
        <v>25</v>
      </c>
      <c r="I375" s="139"/>
      <c r="J375" s="130">
        <f t="shared" si="10"/>
        <v>0</v>
      </c>
      <c r="K375" s="116">
        <f t="shared" si="11"/>
        <v>0</v>
      </c>
      <c r="L375" s="113">
        <v>502</v>
      </c>
      <c r="M375" s="117">
        <v>2</v>
      </c>
    </row>
    <row r="376" spans="2:13" x14ac:dyDescent="0.3">
      <c r="C376" s="90">
        <v>187</v>
      </c>
      <c r="D376" s="91" t="s">
        <v>761</v>
      </c>
      <c r="E376" s="92" t="s">
        <v>762</v>
      </c>
      <c r="F376" s="91" t="s">
        <v>39</v>
      </c>
      <c r="G376" s="92" t="s">
        <v>756</v>
      </c>
      <c r="H376" s="93">
        <v>23.9</v>
      </c>
      <c r="I376" s="140"/>
      <c r="J376" s="128">
        <f t="shared" si="10"/>
        <v>0</v>
      </c>
      <c r="K376" s="94">
        <f t="shared" si="11"/>
        <v>0</v>
      </c>
      <c r="L376" s="91">
        <v>502</v>
      </c>
      <c r="M376" s="95">
        <v>1</v>
      </c>
    </row>
    <row r="377" spans="2:13" x14ac:dyDescent="0.3">
      <c r="C377" s="112">
        <v>188</v>
      </c>
      <c r="D377" s="118" t="s">
        <v>763</v>
      </c>
      <c r="E377" s="119" t="s">
        <v>764</v>
      </c>
      <c r="F377" s="113" t="s">
        <v>39</v>
      </c>
      <c r="G377" s="119" t="s">
        <v>756</v>
      </c>
      <c r="H377" s="115">
        <v>29.9</v>
      </c>
      <c r="I377" s="139"/>
      <c r="J377" s="130">
        <f t="shared" si="10"/>
        <v>0</v>
      </c>
      <c r="K377" s="116">
        <f t="shared" si="11"/>
        <v>0</v>
      </c>
      <c r="L377" s="113">
        <v>502</v>
      </c>
      <c r="M377" s="117">
        <v>2</v>
      </c>
    </row>
    <row r="378" spans="2:13" x14ac:dyDescent="0.3">
      <c r="C378" s="90">
        <v>411</v>
      </c>
      <c r="D378" s="91" t="s">
        <v>765</v>
      </c>
      <c r="E378" s="103" t="s">
        <v>766</v>
      </c>
      <c r="F378" s="91" t="s">
        <v>35</v>
      </c>
      <c r="G378" s="92" t="s">
        <v>756</v>
      </c>
      <c r="H378" s="93">
        <v>19.989999999999998</v>
      </c>
      <c r="I378" s="140"/>
      <c r="J378" s="128">
        <f t="shared" si="10"/>
        <v>0</v>
      </c>
      <c r="K378" s="94">
        <f t="shared" si="11"/>
        <v>0</v>
      </c>
      <c r="L378" s="91">
        <v>502</v>
      </c>
      <c r="M378" s="95">
        <v>1</v>
      </c>
    </row>
    <row r="379" spans="2:13" x14ac:dyDescent="0.3">
      <c r="C379" s="112">
        <v>427</v>
      </c>
      <c r="D379" s="113" t="s">
        <v>767</v>
      </c>
      <c r="E379" s="120" t="s">
        <v>768</v>
      </c>
      <c r="F379" s="113" t="s">
        <v>35</v>
      </c>
      <c r="G379" s="114" t="s">
        <v>756</v>
      </c>
      <c r="H379" s="115">
        <v>19.989999999999998</v>
      </c>
      <c r="I379" s="139"/>
      <c r="J379" s="130">
        <f t="shared" si="10"/>
        <v>0</v>
      </c>
      <c r="K379" s="116">
        <f t="shared" si="11"/>
        <v>0</v>
      </c>
      <c r="L379" s="113">
        <v>502</v>
      </c>
      <c r="M379" s="117">
        <v>2</v>
      </c>
    </row>
    <row r="380" spans="2:13" x14ac:dyDescent="0.3">
      <c r="C380" s="97">
        <v>431</v>
      </c>
      <c r="D380" s="98" t="s">
        <v>769</v>
      </c>
      <c r="E380" s="108" t="s">
        <v>770</v>
      </c>
      <c r="F380" s="98" t="s">
        <v>35</v>
      </c>
      <c r="G380" s="99" t="s">
        <v>756</v>
      </c>
      <c r="H380" s="100">
        <v>22.99</v>
      </c>
      <c r="I380" s="141"/>
      <c r="J380" s="131">
        <f t="shared" si="10"/>
        <v>0</v>
      </c>
      <c r="K380" s="101">
        <f t="shared" si="11"/>
        <v>0</v>
      </c>
      <c r="L380" s="98">
        <v>502</v>
      </c>
      <c r="M380" s="102">
        <v>1</v>
      </c>
    </row>
    <row r="381" spans="2:13" s="145" customFormat="1" x14ac:dyDescent="0.3">
      <c r="B381" s="145" t="s">
        <v>1114</v>
      </c>
      <c r="C381" s="197">
        <v>77</v>
      </c>
      <c r="D381" s="157" t="s">
        <v>1141</v>
      </c>
      <c r="E381" s="158" t="s">
        <v>1142</v>
      </c>
      <c r="F381" s="157" t="s">
        <v>1143</v>
      </c>
      <c r="G381" s="158" t="s">
        <v>773</v>
      </c>
      <c r="H381" s="150">
        <v>49.98</v>
      </c>
      <c r="I381" s="151"/>
      <c r="J381" s="152">
        <f t="shared" si="10"/>
        <v>0</v>
      </c>
      <c r="K381" s="153">
        <f t="shared" si="11"/>
        <v>0</v>
      </c>
      <c r="L381" s="154">
        <v>503</v>
      </c>
      <c r="M381" s="155"/>
    </row>
    <row r="382" spans="2:13" x14ac:dyDescent="0.3">
      <c r="C382" s="118">
        <v>137</v>
      </c>
      <c r="D382" s="118" t="s">
        <v>771</v>
      </c>
      <c r="E382" s="119" t="s">
        <v>772</v>
      </c>
      <c r="F382" s="113" t="s">
        <v>35</v>
      </c>
      <c r="G382" s="119" t="s">
        <v>773</v>
      </c>
      <c r="H382" s="122">
        <v>45.5</v>
      </c>
      <c r="I382" s="139"/>
      <c r="J382" s="130">
        <f t="shared" si="10"/>
        <v>0</v>
      </c>
      <c r="K382" s="116">
        <f t="shared" si="11"/>
        <v>0</v>
      </c>
      <c r="L382" s="113">
        <v>503</v>
      </c>
      <c r="M382" s="117">
        <v>2</v>
      </c>
    </row>
    <row r="383" spans="2:13" x14ac:dyDescent="0.3">
      <c r="C383" s="105">
        <v>225</v>
      </c>
      <c r="D383" s="91" t="s">
        <v>774</v>
      </c>
      <c r="E383" s="92" t="s">
        <v>775</v>
      </c>
      <c r="F383" s="91" t="s">
        <v>35</v>
      </c>
      <c r="G383" s="92" t="s">
        <v>773</v>
      </c>
      <c r="H383" s="107">
        <v>9.99</v>
      </c>
      <c r="I383" s="140"/>
      <c r="J383" s="128">
        <f t="shared" si="10"/>
        <v>0</v>
      </c>
      <c r="K383" s="94">
        <f t="shared" si="11"/>
        <v>0</v>
      </c>
      <c r="L383" s="91">
        <v>503</v>
      </c>
      <c r="M383" s="95">
        <v>1</v>
      </c>
    </row>
    <row r="384" spans="2:13" x14ac:dyDescent="0.3">
      <c r="C384" s="118">
        <v>410</v>
      </c>
      <c r="D384" s="118" t="s">
        <v>776</v>
      </c>
      <c r="E384" s="121" t="s">
        <v>777</v>
      </c>
      <c r="F384" s="113" t="s">
        <v>35</v>
      </c>
      <c r="G384" s="119" t="s">
        <v>773</v>
      </c>
      <c r="H384" s="122">
        <v>22.95</v>
      </c>
      <c r="I384" s="139"/>
      <c r="J384" s="130">
        <f t="shared" si="10"/>
        <v>0</v>
      </c>
      <c r="K384" s="116">
        <f t="shared" si="11"/>
        <v>0</v>
      </c>
      <c r="L384" s="113">
        <v>503</v>
      </c>
      <c r="M384" s="117">
        <v>2</v>
      </c>
    </row>
    <row r="385" spans="3:13" x14ac:dyDescent="0.3">
      <c r="C385" s="105">
        <v>430</v>
      </c>
      <c r="D385" s="90" t="s">
        <v>778</v>
      </c>
      <c r="E385" s="106" t="s">
        <v>779</v>
      </c>
      <c r="F385" s="91" t="s">
        <v>35</v>
      </c>
      <c r="G385" s="96" t="s">
        <v>773</v>
      </c>
      <c r="H385" s="107">
        <v>21.99</v>
      </c>
      <c r="I385" s="140"/>
      <c r="J385" s="128">
        <f t="shared" si="10"/>
        <v>0</v>
      </c>
      <c r="K385" s="94">
        <f t="shared" si="11"/>
        <v>0</v>
      </c>
      <c r="L385" s="91">
        <v>503</v>
      </c>
      <c r="M385" s="95">
        <v>1</v>
      </c>
    </row>
    <row r="386" spans="3:13" x14ac:dyDescent="0.3">
      <c r="C386" s="118">
        <v>438</v>
      </c>
      <c r="D386" s="118" t="s">
        <v>780</v>
      </c>
      <c r="E386" s="121" t="s">
        <v>781</v>
      </c>
      <c r="F386" s="113" t="s">
        <v>35</v>
      </c>
      <c r="G386" s="119" t="s">
        <v>773</v>
      </c>
      <c r="H386" s="122">
        <v>43.95</v>
      </c>
      <c r="I386" s="139"/>
      <c r="J386" s="130">
        <f t="shared" si="10"/>
        <v>0</v>
      </c>
      <c r="K386" s="116">
        <f t="shared" si="11"/>
        <v>0</v>
      </c>
      <c r="L386" s="113">
        <v>503</v>
      </c>
      <c r="M386" s="117">
        <v>2</v>
      </c>
    </row>
    <row r="387" spans="3:13" x14ac:dyDescent="0.3">
      <c r="C387" s="105">
        <v>439</v>
      </c>
      <c r="D387" s="91" t="s">
        <v>782</v>
      </c>
      <c r="E387" s="106" t="s">
        <v>783</v>
      </c>
      <c r="F387" s="91" t="s">
        <v>35</v>
      </c>
      <c r="G387" s="92" t="s">
        <v>773</v>
      </c>
      <c r="H387" s="107">
        <v>12.99</v>
      </c>
      <c r="I387" s="140"/>
      <c r="J387" s="128">
        <f t="shared" si="10"/>
        <v>0</v>
      </c>
      <c r="K387" s="94">
        <f t="shared" si="11"/>
        <v>0</v>
      </c>
      <c r="L387" s="91">
        <v>503</v>
      </c>
      <c r="M387" s="95">
        <v>1</v>
      </c>
    </row>
    <row r="388" spans="3:13" x14ac:dyDescent="0.3">
      <c r="C388" s="118">
        <v>229</v>
      </c>
      <c r="D388" s="113" t="s">
        <v>784</v>
      </c>
      <c r="E388" s="114" t="s">
        <v>785</v>
      </c>
      <c r="F388" s="113" t="s">
        <v>35</v>
      </c>
      <c r="G388" s="114" t="s">
        <v>786</v>
      </c>
      <c r="H388" s="122">
        <v>64.900000000000006</v>
      </c>
      <c r="I388" s="139"/>
      <c r="J388" s="130">
        <f t="shared" si="10"/>
        <v>0</v>
      </c>
      <c r="K388" s="116">
        <f t="shared" si="11"/>
        <v>0</v>
      </c>
      <c r="L388" s="113">
        <v>504</v>
      </c>
      <c r="M388" s="117">
        <v>2</v>
      </c>
    </row>
    <row r="389" spans="3:13" x14ac:dyDescent="0.3">
      <c r="C389" s="105">
        <v>240</v>
      </c>
      <c r="D389" s="90" t="s">
        <v>787</v>
      </c>
      <c r="E389" s="96" t="s">
        <v>788</v>
      </c>
      <c r="F389" s="91" t="s">
        <v>50</v>
      </c>
      <c r="G389" s="96" t="s">
        <v>786</v>
      </c>
      <c r="H389" s="107">
        <v>21.48</v>
      </c>
      <c r="I389" s="140"/>
      <c r="J389" s="128">
        <f t="shared" si="10"/>
        <v>0</v>
      </c>
      <c r="K389" s="94">
        <f t="shared" si="11"/>
        <v>0</v>
      </c>
      <c r="L389" s="91">
        <v>504</v>
      </c>
      <c r="M389" s="95">
        <v>1</v>
      </c>
    </row>
    <row r="390" spans="3:13" x14ac:dyDescent="0.3">
      <c r="C390" s="118">
        <v>241</v>
      </c>
      <c r="D390" s="113" t="s">
        <v>789</v>
      </c>
      <c r="E390" s="114" t="s">
        <v>790</v>
      </c>
      <c r="F390" s="113" t="s">
        <v>50</v>
      </c>
      <c r="G390" s="114" t="s">
        <v>786</v>
      </c>
      <c r="H390" s="122">
        <v>14.9</v>
      </c>
      <c r="I390" s="139"/>
      <c r="J390" s="130">
        <f t="shared" si="10"/>
        <v>0</v>
      </c>
      <c r="K390" s="116">
        <f t="shared" si="11"/>
        <v>0</v>
      </c>
      <c r="L390" s="113">
        <v>504</v>
      </c>
      <c r="M390" s="117">
        <v>2</v>
      </c>
    </row>
    <row r="391" spans="3:13" x14ac:dyDescent="0.3">
      <c r="C391" s="105">
        <v>281</v>
      </c>
      <c r="D391" s="91" t="s">
        <v>791</v>
      </c>
      <c r="E391" s="92" t="s">
        <v>792</v>
      </c>
      <c r="F391" s="91" t="s">
        <v>325</v>
      </c>
      <c r="G391" s="92" t="s">
        <v>786</v>
      </c>
      <c r="H391" s="107">
        <v>34.42</v>
      </c>
      <c r="I391" s="140"/>
      <c r="J391" s="128">
        <f t="shared" si="10"/>
        <v>0</v>
      </c>
      <c r="K391" s="94">
        <f t="shared" si="11"/>
        <v>0</v>
      </c>
      <c r="L391" s="91">
        <v>504</v>
      </c>
      <c r="M391" s="95">
        <v>1</v>
      </c>
    </row>
    <row r="392" spans="3:13" x14ac:dyDescent="0.3">
      <c r="C392" s="118">
        <v>286</v>
      </c>
      <c r="D392" s="118" t="s">
        <v>793</v>
      </c>
      <c r="E392" s="119" t="s">
        <v>794</v>
      </c>
      <c r="F392" s="113" t="s">
        <v>325</v>
      </c>
      <c r="G392" s="119" t="s">
        <v>786</v>
      </c>
      <c r="H392" s="122">
        <v>16</v>
      </c>
      <c r="I392" s="139"/>
      <c r="J392" s="130">
        <f t="shared" si="10"/>
        <v>0</v>
      </c>
      <c r="K392" s="116">
        <f t="shared" si="11"/>
        <v>0</v>
      </c>
      <c r="L392" s="113">
        <v>504</v>
      </c>
      <c r="M392" s="117">
        <v>2</v>
      </c>
    </row>
    <row r="393" spans="3:13" x14ac:dyDescent="0.3">
      <c r="C393" s="105">
        <v>386</v>
      </c>
      <c r="D393" s="90" t="s">
        <v>795</v>
      </c>
      <c r="E393" s="96" t="s">
        <v>796</v>
      </c>
      <c r="F393" s="91" t="s">
        <v>159</v>
      </c>
      <c r="G393" s="96" t="s">
        <v>786</v>
      </c>
      <c r="H393" s="107">
        <v>22.99</v>
      </c>
      <c r="I393" s="140"/>
      <c r="J393" s="128">
        <f t="shared" si="10"/>
        <v>0</v>
      </c>
      <c r="K393" s="94">
        <f t="shared" si="11"/>
        <v>0</v>
      </c>
      <c r="L393" s="91">
        <v>504</v>
      </c>
      <c r="M393" s="95">
        <v>1</v>
      </c>
    </row>
    <row r="394" spans="3:13" x14ac:dyDescent="0.3">
      <c r="C394" s="118">
        <v>429</v>
      </c>
      <c r="D394" s="113" t="s">
        <v>797</v>
      </c>
      <c r="E394" s="114" t="s">
        <v>798</v>
      </c>
      <c r="F394" s="113" t="s">
        <v>35</v>
      </c>
      <c r="G394" s="114" t="s">
        <v>786</v>
      </c>
      <c r="H394" s="122">
        <v>17.989999999999998</v>
      </c>
      <c r="I394" s="139"/>
      <c r="J394" s="130">
        <f t="shared" si="10"/>
        <v>0</v>
      </c>
      <c r="K394" s="116">
        <f t="shared" si="11"/>
        <v>0</v>
      </c>
      <c r="L394" s="113">
        <v>504</v>
      </c>
      <c r="M394" s="117">
        <v>2</v>
      </c>
    </row>
    <row r="395" spans="3:13" x14ac:dyDescent="0.3">
      <c r="C395" s="105">
        <v>74</v>
      </c>
      <c r="D395" s="90" t="s">
        <v>799</v>
      </c>
      <c r="E395" s="96" t="s">
        <v>800</v>
      </c>
      <c r="F395" s="91" t="s">
        <v>168</v>
      </c>
      <c r="G395" s="96" t="s">
        <v>801</v>
      </c>
      <c r="H395" s="107">
        <v>39.950000000000003</v>
      </c>
      <c r="I395" s="140"/>
      <c r="J395" s="128">
        <f t="shared" si="10"/>
        <v>0</v>
      </c>
      <c r="K395" s="94">
        <f t="shared" si="11"/>
        <v>0</v>
      </c>
      <c r="L395" s="91">
        <v>505</v>
      </c>
      <c r="M395" s="95">
        <v>1</v>
      </c>
    </row>
    <row r="396" spans="3:13" x14ac:dyDescent="0.3">
      <c r="C396" s="118">
        <v>201</v>
      </c>
      <c r="D396" s="113" t="s">
        <v>802</v>
      </c>
      <c r="E396" s="114" t="s">
        <v>803</v>
      </c>
      <c r="F396" s="113" t="s">
        <v>39</v>
      </c>
      <c r="G396" s="114" t="s">
        <v>801</v>
      </c>
      <c r="H396" s="122">
        <v>32.799999999999997</v>
      </c>
      <c r="I396" s="139"/>
      <c r="J396" s="130">
        <f t="shared" si="10"/>
        <v>0</v>
      </c>
      <c r="K396" s="116">
        <f t="shared" si="11"/>
        <v>0</v>
      </c>
      <c r="L396" s="113">
        <v>505</v>
      </c>
      <c r="M396" s="117">
        <v>2</v>
      </c>
    </row>
    <row r="397" spans="3:13" x14ac:dyDescent="0.3">
      <c r="C397" s="105">
        <v>274</v>
      </c>
      <c r="D397" s="90" t="s">
        <v>804</v>
      </c>
      <c r="E397" s="96" t="s">
        <v>805</v>
      </c>
      <c r="F397" s="91" t="s">
        <v>325</v>
      </c>
      <c r="G397" s="96" t="s">
        <v>801</v>
      </c>
      <c r="H397" s="107">
        <v>26.56</v>
      </c>
      <c r="I397" s="140"/>
      <c r="J397" s="128">
        <f t="shared" si="10"/>
        <v>0</v>
      </c>
      <c r="K397" s="94">
        <f t="shared" si="11"/>
        <v>0</v>
      </c>
      <c r="L397" s="91">
        <v>505</v>
      </c>
      <c r="M397" s="95">
        <v>1</v>
      </c>
    </row>
    <row r="398" spans="3:13" x14ac:dyDescent="0.3">
      <c r="C398" s="118">
        <v>275</v>
      </c>
      <c r="D398" s="113" t="s">
        <v>806</v>
      </c>
      <c r="E398" s="114" t="s">
        <v>807</v>
      </c>
      <c r="F398" s="113" t="s">
        <v>325</v>
      </c>
      <c r="G398" s="114" t="s">
        <v>801</v>
      </c>
      <c r="H398" s="122">
        <v>55.14</v>
      </c>
      <c r="I398" s="139"/>
      <c r="J398" s="130">
        <f t="shared" si="10"/>
        <v>0</v>
      </c>
      <c r="K398" s="116">
        <f t="shared" si="11"/>
        <v>0</v>
      </c>
      <c r="L398" s="113">
        <v>505</v>
      </c>
      <c r="M398" s="117">
        <v>2</v>
      </c>
    </row>
    <row r="399" spans="3:13" x14ac:dyDescent="0.3">
      <c r="C399" s="105">
        <v>294</v>
      </c>
      <c r="D399" s="90" t="s">
        <v>808</v>
      </c>
      <c r="E399" s="96" t="s">
        <v>809</v>
      </c>
      <c r="F399" s="91" t="s">
        <v>97</v>
      </c>
      <c r="G399" s="96" t="s">
        <v>801</v>
      </c>
      <c r="H399" s="107">
        <v>17.18</v>
      </c>
      <c r="I399" s="140"/>
      <c r="J399" s="128">
        <f t="shared" si="10"/>
        <v>0</v>
      </c>
      <c r="K399" s="94">
        <f t="shared" si="11"/>
        <v>0</v>
      </c>
      <c r="L399" s="91">
        <v>505</v>
      </c>
      <c r="M399" s="95">
        <v>1</v>
      </c>
    </row>
    <row r="400" spans="3:13" x14ac:dyDescent="0.3">
      <c r="C400" s="118">
        <v>295</v>
      </c>
      <c r="D400" s="113" t="s">
        <v>810</v>
      </c>
      <c r="E400" s="114" t="s">
        <v>811</v>
      </c>
      <c r="F400" s="113" t="s">
        <v>97</v>
      </c>
      <c r="G400" s="114" t="s">
        <v>801</v>
      </c>
      <c r="H400" s="122">
        <v>14.22</v>
      </c>
      <c r="I400" s="139"/>
      <c r="J400" s="130">
        <f t="shared" si="10"/>
        <v>0</v>
      </c>
      <c r="K400" s="116">
        <f t="shared" si="11"/>
        <v>0</v>
      </c>
      <c r="L400" s="113">
        <v>505</v>
      </c>
      <c r="M400" s="117">
        <v>2</v>
      </c>
    </row>
    <row r="401" spans="3:14" x14ac:dyDescent="0.3">
      <c r="C401" s="105">
        <v>455</v>
      </c>
      <c r="D401" s="91" t="s">
        <v>812</v>
      </c>
      <c r="E401" s="106" t="s">
        <v>813</v>
      </c>
      <c r="F401" s="91" t="s">
        <v>50</v>
      </c>
      <c r="G401" s="92" t="s">
        <v>801</v>
      </c>
      <c r="H401" s="107">
        <v>8.99</v>
      </c>
      <c r="I401" s="140"/>
      <c r="J401" s="128">
        <f t="shared" si="10"/>
        <v>0</v>
      </c>
      <c r="K401" s="94">
        <f t="shared" si="11"/>
        <v>0</v>
      </c>
      <c r="L401" s="91">
        <v>505</v>
      </c>
      <c r="M401" s="95">
        <v>1</v>
      </c>
    </row>
    <row r="402" spans="3:14" x14ac:dyDescent="0.3">
      <c r="C402" s="118">
        <v>456</v>
      </c>
      <c r="D402" s="118" t="s">
        <v>814</v>
      </c>
      <c r="E402" s="121" t="s">
        <v>815</v>
      </c>
      <c r="F402" s="113" t="s">
        <v>50</v>
      </c>
      <c r="G402" s="119" t="s">
        <v>801</v>
      </c>
      <c r="H402" s="122">
        <v>11.99</v>
      </c>
      <c r="I402" s="139"/>
      <c r="J402" s="130">
        <f t="shared" si="10"/>
        <v>0</v>
      </c>
      <c r="K402" s="116">
        <f t="shared" si="11"/>
        <v>0</v>
      </c>
      <c r="L402" s="113">
        <v>505</v>
      </c>
      <c r="M402" s="117">
        <v>2</v>
      </c>
    </row>
    <row r="403" spans="3:14" x14ac:dyDescent="0.3">
      <c r="C403" s="105">
        <v>457</v>
      </c>
      <c r="D403" s="91" t="s">
        <v>816</v>
      </c>
      <c r="E403" s="106" t="s">
        <v>817</v>
      </c>
      <c r="F403" s="91" t="s">
        <v>50</v>
      </c>
      <c r="G403" s="92" t="s">
        <v>801</v>
      </c>
      <c r="H403" s="107">
        <v>11.99</v>
      </c>
      <c r="I403" s="140"/>
      <c r="J403" s="128">
        <f t="shared" si="10"/>
        <v>0</v>
      </c>
      <c r="K403" s="94">
        <f t="shared" si="11"/>
        <v>0</v>
      </c>
      <c r="L403" s="91">
        <v>505</v>
      </c>
      <c r="M403" s="95">
        <v>1</v>
      </c>
    </row>
    <row r="404" spans="3:14" x14ac:dyDescent="0.3">
      <c r="C404" s="118">
        <v>458</v>
      </c>
      <c r="D404" s="118" t="s">
        <v>818</v>
      </c>
      <c r="E404" s="121" t="s">
        <v>819</v>
      </c>
      <c r="F404" s="113" t="s">
        <v>50</v>
      </c>
      <c r="G404" s="119" t="s">
        <v>801</v>
      </c>
      <c r="H404" s="122">
        <v>13.99</v>
      </c>
      <c r="I404" s="139"/>
      <c r="J404" s="130">
        <f t="shared" si="10"/>
        <v>0</v>
      </c>
      <c r="K404" s="116">
        <f t="shared" si="11"/>
        <v>0</v>
      </c>
      <c r="L404" s="113">
        <v>505</v>
      </c>
      <c r="M404" s="117">
        <v>2</v>
      </c>
    </row>
    <row r="405" spans="3:14" x14ac:dyDescent="0.3">
      <c r="C405" s="105">
        <v>460</v>
      </c>
      <c r="D405" s="90" t="s">
        <v>820</v>
      </c>
      <c r="E405" s="106" t="s">
        <v>821</v>
      </c>
      <c r="F405" s="91" t="s">
        <v>50</v>
      </c>
      <c r="G405" s="96" t="s">
        <v>801</v>
      </c>
      <c r="H405" s="107">
        <v>11.99</v>
      </c>
      <c r="I405" s="140"/>
      <c r="J405" s="128">
        <f t="shared" si="10"/>
        <v>0</v>
      </c>
      <c r="K405" s="94">
        <f t="shared" si="11"/>
        <v>0</v>
      </c>
      <c r="L405" s="91">
        <v>505</v>
      </c>
      <c r="M405" s="95">
        <v>1</v>
      </c>
    </row>
    <row r="406" spans="3:14" x14ac:dyDescent="0.3">
      <c r="C406" s="118">
        <v>461</v>
      </c>
      <c r="D406" s="113" t="s">
        <v>822</v>
      </c>
      <c r="E406" s="121" t="s">
        <v>823</v>
      </c>
      <c r="F406" s="113" t="s">
        <v>50</v>
      </c>
      <c r="G406" s="114" t="s">
        <v>801</v>
      </c>
      <c r="H406" s="122">
        <v>8.99</v>
      </c>
      <c r="I406" s="139"/>
      <c r="J406" s="130">
        <f t="shared" si="10"/>
        <v>0</v>
      </c>
      <c r="K406" s="116">
        <f t="shared" si="11"/>
        <v>0</v>
      </c>
      <c r="L406" s="113">
        <v>505</v>
      </c>
      <c r="M406" s="117">
        <v>2</v>
      </c>
    </row>
    <row r="407" spans="3:14" x14ac:dyDescent="0.3">
      <c r="C407" s="105">
        <v>462</v>
      </c>
      <c r="D407" s="90" t="s">
        <v>824</v>
      </c>
      <c r="E407" s="106" t="s">
        <v>825</v>
      </c>
      <c r="F407" s="91" t="s">
        <v>50</v>
      </c>
      <c r="G407" s="96" t="s">
        <v>801</v>
      </c>
      <c r="H407" s="107">
        <v>13.99</v>
      </c>
      <c r="I407" s="140"/>
      <c r="J407" s="128">
        <f t="shared" si="10"/>
        <v>0</v>
      </c>
      <c r="K407" s="94">
        <f t="shared" si="11"/>
        <v>0</v>
      </c>
      <c r="L407" s="91">
        <v>505</v>
      </c>
      <c r="M407" s="95">
        <v>1</v>
      </c>
    </row>
    <row r="408" spans="3:14" x14ac:dyDescent="0.3">
      <c r="C408" s="118">
        <v>510</v>
      </c>
      <c r="D408" s="118" t="s">
        <v>826</v>
      </c>
      <c r="E408" s="121" t="s">
        <v>827</v>
      </c>
      <c r="F408" s="113" t="s">
        <v>1117</v>
      </c>
      <c r="G408" s="119" t="s">
        <v>828</v>
      </c>
      <c r="H408" s="122">
        <v>19.8</v>
      </c>
      <c r="I408" s="139"/>
      <c r="J408" s="130">
        <f t="shared" si="10"/>
        <v>0</v>
      </c>
      <c r="K408" s="116">
        <f t="shared" si="11"/>
        <v>0</v>
      </c>
      <c r="L408" s="113">
        <v>505</v>
      </c>
      <c r="M408" s="117">
        <v>2</v>
      </c>
    </row>
    <row r="409" spans="3:14" x14ac:dyDescent="0.3">
      <c r="C409" s="109">
        <v>516</v>
      </c>
      <c r="D409" s="97" t="s">
        <v>829</v>
      </c>
      <c r="E409" s="110" t="s">
        <v>830</v>
      </c>
      <c r="F409" s="98" t="s">
        <v>325</v>
      </c>
      <c r="G409" s="104" t="s">
        <v>828</v>
      </c>
      <c r="H409" s="111">
        <v>32.86</v>
      </c>
      <c r="I409" s="141"/>
      <c r="J409" s="131">
        <f t="shared" si="10"/>
        <v>0</v>
      </c>
      <c r="K409" s="101">
        <f t="shared" si="11"/>
        <v>0</v>
      </c>
      <c r="L409" s="98">
        <v>505</v>
      </c>
      <c r="M409" s="102">
        <v>1</v>
      </c>
    </row>
    <row r="410" spans="3:14" ht="18" x14ac:dyDescent="0.3">
      <c r="C410" s="51"/>
      <c r="D410" s="59"/>
      <c r="E410" s="60" t="s">
        <v>831</v>
      </c>
      <c r="F410" s="61"/>
      <c r="G410" s="61"/>
      <c r="H410" s="61"/>
      <c r="I410" s="143"/>
      <c r="J410" s="132"/>
      <c r="K410" s="61"/>
      <c r="L410" s="74">
        <v>600</v>
      </c>
      <c r="M410" s="63"/>
    </row>
    <row r="411" spans="3:14" x14ac:dyDescent="0.3">
      <c r="C411" s="80">
        <v>67</v>
      </c>
      <c r="D411" s="82" t="s">
        <v>832</v>
      </c>
      <c r="E411" s="86" t="s">
        <v>833</v>
      </c>
      <c r="F411" s="82" t="s">
        <v>35</v>
      </c>
      <c r="G411" s="86" t="s">
        <v>834</v>
      </c>
      <c r="H411" s="83">
        <v>84.9</v>
      </c>
      <c r="I411" s="138"/>
      <c r="J411" s="129">
        <f t="shared" ref="J411:J458" si="12">$E$16</f>
        <v>0</v>
      </c>
      <c r="K411" s="84">
        <f t="shared" ref="K411:K458" si="13">H411*I411*(1-J411)</f>
        <v>0</v>
      </c>
      <c r="L411" s="82">
        <v>601</v>
      </c>
      <c r="M411" s="85">
        <v>1</v>
      </c>
    </row>
    <row r="412" spans="3:14" s="53" customFormat="1" x14ac:dyDescent="0.3">
      <c r="C412" s="112">
        <v>94</v>
      </c>
      <c r="D412" s="118" t="s">
        <v>835</v>
      </c>
      <c r="E412" s="119" t="s">
        <v>836</v>
      </c>
      <c r="F412" s="118" t="s">
        <v>837</v>
      </c>
      <c r="G412" s="119" t="s">
        <v>834</v>
      </c>
      <c r="H412" s="115">
        <v>72.900000000000006</v>
      </c>
      <c r="I412" s="139"/>
      <c r="J412" s="130">
        <f t="shared" si="12"/>
        <v>0</v>
      </c>
      <c r="K412" s="116">
        <f t="shared" si="13"/>
        <v>0</v>
      </c>
      <c r="L412" s="113">
        <v>601</v>
      </c>
      <c r="M412" s="117">
        <v>2</v>
      </c>
      <c r="N412"/>
    </row>
    <row r="413" spans="3:14" x14ac:dyDescent="0.3">
      <c r="C413" s="90">
        <v>95</v>
      </c>
      <c r="D413" s="91" t="s">
        <v>838</v>
      </c>
      <c r="E413" s="92" t="s">
        <v>839</v>
      </c>
      <c r="F413" s="91" t="s">
        <v>35</v>
      </c>
      <c r="G413" s="92" t="s">
        <v>834</v>
      </c>
      <c r="H413" s="93">
        <v>89.95</v>
      </c>
      <c r="I413" s="140"/>
      <c r="J413" s="128">
        <f t="shared" si="12"/>
        <v>0</v>
      </c>
      <c r="K413" s="94">
        <f t="shared" si="13"/>
        <v>0</v>
      </c>
      <c r="L413" s="91">
        <v>601</v>
      </c>
      <c r="M413" s="95">
        <v>1</v>
      </c>
    </row>
    <row r="414" spans="3:14" x14ac:dyDescent="0.3">
      <c r="C414" s="112">
        <v>98</v>
      </c>
      <c r="D414" s="118" t="s">
        <v>840</v>
      </c>
      <c r="E414" s="119" t="s">
        <v>841</v>
      </c>
      <c r="F414" s="113" t="s">
        <v>283</v>
      </c>
      <c r="G414" s="119" t="s">
        <v>834</v>
      </c>
      <c r="H414" s="115">
        <v>85</v>
      </c>
      <c r="I414" s="139"/>
      <c r="J414" s="130">
        <f t="shared" si="12"/>
        <v>0</v>
      </c>
      <c r="K414" s="116">
        <f t="shared" si="13"/>
        <v>0</v>
      </c>
      <c r="L414" s="113">
        <v>601</v>
      </c>
      <c r="M414" s="117">
        <v>2</v>
      </c>
    </row>
    <row r="415" spans="3:14" x14ac:dyDescent="0.3">
      <c r="C415" s="90">
        <v>98</v>
      </c>
      <c r="D415" s="90" t="s">
        <v>842</v>
      </c>
      <c r="E415" s="96" t="s">
        <v>843</v>
      </c>
      <c r="F415" s="91" t="s">
        <v>283</v>
      </c>
      <c r="G415" s="96" t="s">
        <v>834</v>
      </c>
      <c r="H415" s="93">
        <v>85</v>
      </c>
      <c r="I415" s="140"/>
      <c r="J415" s="128">
        <f t="shared" si="12"/>
        <v>0</v>
      </c>
      <c r="K415" s="94">
        <f t="shared" si="13"/>
        <v>0</v>
      </c>
      <c r="L415" s="91">
        <v>601</v>
      </c>
      <c r="M415" s="95">
        <v>1</v>
      </c>
    </row>
    <row r="416" spans="3:14" x14ac:dyDescent="0.3">
      <c r="C416" s="112">
        <v>98</v>
      </c>
      <c r="D416" s="118" t="s">
        <v>844</v>
      </c>
      <c r="E416" s="119" t="s">
        <v>845</v>
      </c>
      <c r="F416" s="113" t="s">
        <v>283</v>
      </c>
      <c r="G416" s="119" t="s">
        <v>834</v>
      </c>
      <c r="H416" s="115">
        <v>85</v>
      </c>
      <c r="I416" s="139"/>
      <c r="J416" s="130">
        <f t="shared" si="12"/>
        <v>0</v>
      </c>
      <c r="K416" s="116">
        <f t="shared" si="13"/>
        <v>0</v>
      </c>
      <c r="L416" s="113">
        <v>601</v>
      </c>
      <c r="M416" s="117">
        <v>2</v>
      </c>
    </row>
    <row r="417" spans="2:14" x14ac:dyDescent="0.3">
      <c r="C417" s="90">
        <v>98</v>
      </c>
      <c r="D417" s="90" t="s">
        <v>846</v>
      </c>
      <c r="E417" s="96" t="s">
        <v>847</v>
      </c>
      <c r="F417" s="91" t="s">
        <v>283</v>
      </c>
      <c r="G417" s="96" t="s">
        <v>834</v>
      </c>
      <c r="H417" s="93">
        <v>85</v>
      </c>
      <c r="I417" s="140"/>
      <c r="J417" s="128">
        <f t="shared" si="12"/>
        <v>0</v>
      </c>
      <c r="K417" s="94">
        <f t="shared" si="13"/>
        <v>0</v>
      </c>
      <c r="L417" s="91">
        <v>601</v>
      </c>
      <c r="M417" s="95">
        <v>1</v>
      </c>
    </row>
    <row r="418" spans="2:14" x14ac:dyDescent="0.3">
      <c r="C418" s="112">
        <v>98</v>
      </c>
      <c r="D418" s="118" t="s">
        <v>848</v>
      </c>
      <c r="E418" s="119" t="s">
        <v>849</v>
      </c>
      <c r="F418" s="113" t="s">
        <v>283</v>
      </c>
      <c r="G418" s="119" t="s">
        <v>834</v>
      </c>
      <c r="H418" s="115">
        <v>85</v>
      </c>
      <c r="I418" s="139"/>
      <c r="J418" s="130">
        <f t="shared" si="12"/>
        <v>0</v>
      </c>
      <c r="K418" s="116">
        <f t="shared" si="13"/>
        <v>0</v>
      </c>
      <c r="L418" s="113">
        <v>601</v>
      </c>
      <c r="M418" s="117">
        <v>2</v>
      </c>
    </row>
    <row r="419" spans="2:14" x14ac:dyDescent="0.3">
      <c r="C419" s="90">
        <v>98</v>
      </c>
      <c r="D419" s="90" t="s">
        <v>850</v>
      </c>
      <c r="E419" s="96" t="s">
        <v>851</v>
      </c>
      <c r="F419" s="91" t="s">
        <v>283</v>
      </c>
      <c r="G419" s="96" t="s">
        <v>834</v>
      </c>
      <c r="H419" s="93">
        <v>85</v>
      </c>
      <c r="I419" s="140"/>
      <c r="J419" s="128">
        <f t="shared" si="12"/>
        <v>0</v>
      </c>
      <c r="K419" s="94">
        <f t="shared" si="13"/>
        <v>0</v>
      </c>
      <c r="L419" s="91">
        <v>601</v>
      </c>
      <c r="M419" s="95">
        <v>1</v>
      </c>
    </row>
    <row r="420" spans="2:14" x14ac:dyDescent="0.3">
      <c r="C420" s="112">
        <v>98</v>
      </c>
      <c r="D420" s="118" t="s">
        <v>852</v>
      </c>
      <c r="E420" s="119" t="s">
        <v>853</v>
      </c>
      <c r="F420" s="113" t="s">
        <v>283</v>
      </c>
      <c r="G420" s="119" t="s">
        <v>834</v>
      </c>
      <c r="H420" s="115">
        <v>85</v>
      </c>
      <c r="I420" s="139"/>
      <c r="J420" s="130">
        <f t="shared" si="12"/>
        <v>0</v>
      </c>
      <c r="K420" s="116">
        <f t="shared" si="13"/>
        <v>0</v>
      </c>
      <c r="L420" s="113">
        <v>601</v>
      </c>
      <c r="M420" s="117">
        <v>2</v>
      </c>
    </row>
    <row r="421" spans="2:14" x14ac:dyDescent="0.3">
      <c r="C421" s="97">
        <v>216</v>
      </c>
      <c r="D421" s="97" t="s">
        <v>854</v>
      </c>
      <c r="E421" s="104" t="s">
        <v>855</v>
      </c>
      <c r="F421" s="98" t="s">
        <v>280</v>
      </c>
      <c r="G421" s="104" t="s">
        <v>834</v>
      </c>
      <c r="H421" s="100">
        <v>99.95</v>
      </c>
      <c r="I421" s="141"/>
      <c r="J421" s="131">
        <f t="shared" si="12"/>
        <v>0</v>
      </c>
      <c r="K421" s="101">
        <f t="shared" si="13"/>
        <v>0</v>
      </c>
      <c r="L421" s="98">
        <v>601</v>
      </c>
      <c r="M421" s="102">
        <v>1</v>
      </c>
    </row>
    <row r="422" spans="2:14" x14ac:dyDescent="0.3">
      <c r="B422" t="s">
        <v>1114</v>
      </c>
      <c r="C422" s="52"/>
      <c r="D422" s="68" t="s">
        <v>1144</v>
      </c>
      <c r="E422" s="69" t="s">
        <v>1145</v>
      </c>
      <c r="F422" s="68" t="s">
        <v>35</v>
      </c>
      <c r="G422" s="70" t="s">
        <v>834</v>
      </c>
      <c r="H422" s="71">
        <v>9.99</v>
      </c>
      <c r="I422" s="142"/>
      <c r="J422" s="135">
        <f t="shared" si="12"/>
        <v>0</v>
      </c>
      <c r="K422" s="72">
        <f t="shared" si="13"/>
        <v>0</v>
      </c>
      <c r="L422" s="67">
        <v>601</v>
      </c>
      <c r="M422" s="1"/>
    </row>
    <row r="423" spans="2:14" x14ac:dyDescent="0.3">
      <c r="C423" s="112">
        <v>216</v>
      </c>
      <c r="D423" s="118" t="s">
        <v>856</v>
      </c>
      <c r="E423" s="119" t="s">
        <v>857</v>
      </c>
      <c r="F423" s="113" t="s">
        <v>280</v>
      </c>
      <c r="G423" s="119" t="s">
        <v>834</v>
      </c>
      <c r="H423" s="115">
        <v>99.95</v>
      </c>
      <c r="I423" s="139"/>
      <c r="J423" s="130">
        <f t="shared" si="12"/>
        <v>0</v>
      </c>
      <c r="K423" s="116">
        <f t="shared" si="13"/>
        <v>0</v>
      </c>
      <c r="L423" s="113">
        <v>601</v>
      </c>
      <c r="M423" s="117">
        <v>2</v>
      </c>
    </row>
    <row r="424" spans="2:14" x14ac:dyDescent="0.3">
      <c r="C424" s="90">
        <v>216</v>
      </c>
      <c r="D424" s="90" t="s">
        <v>858</v>
      </c>
      <c r="E424" s="96" t="s">
        <v>859</v>
      </c>
      <c r="F424" s="91" t="s">
        <v>280</v>
      </c>
      <c r="G424" s="96" t="s">
        <v>834</v>
      </c>
      <c r="H424" s="93">
        <v>99.95</v>
      </c>
      <c r="I424" s="140"/>
      <c r="J424" s="128">
        <f t="shared" si="12"/>
        <v>0</v>
      </c>
      <c r="K424" s="94">
        <f t="shared" si="13"/>
        <v>0</v>
      </c>
      <c r="L424" s="91">
        <v>601</v>
      </c>
      <c r="M424" s="95">
        <v>1</v>
      </c>
    </row>
    <row r="425" spans="2:14" x14ac:dyDescent="0.3">
      <c r="C425" s="112">
        <v>480</v>
      </c>
      <c r="D425" s="118" t="s">
        <v>860</v>
      </c>
      <c r="E425" s="120" t="s">
        <v>861</v>
      </c>
      <c r="F425" s="113" t="s">
        <v>35</v>
      </c>
      <c r="G425" s="119" t="s">
        <v>834</v>
      </c>
      <c r="H425" s="115">
        <v>74.989999999999995</v>
      </c>
      <c r="I425" s="139"/>
      <c r="J425" s="130">
        <f t="shared" si="12"/>
        <v>0</v>
      </c>
      <c r="K425" s="116">
        <f t="shared" si="13"/>
        <v>0</v>
      </c>
      <c r="L425" s="113">
        <v>601</v>
      </c>
      <c r="M425" s="117">
        <v>2</v>
      </c>
    </row>
    <row r="426" spans="2:14" x14ac:dyDescent="0.3">
      <c r="C426" s="90">
        <v>480</v>
      </c>
      <c r="D426" s="91" t="s">
        <v>862</v>
      </c>
      <c r="E426" s="103" t="s">
        <v>863</v>
      </c>
      <c r="F426" s="91" t="s">
        <v>35</v>
      </c>
      <c r="G426" s="92" t="s">
        <v>834</v>
      </c>
      <c r="H426" s="93">
        <v>74.989999999999995</v>
      </c>
      <c r="I426" s="140"/>
      <c r="J426" s="128">
        <f t="shared" si="12"/>
        <v>0</v>
      </c>
      <c r="K426" s="94">
        <f t="shared" si="13"/>
        <v>0</v>
      </c>
      <c r="L426" s="91">
        <v>601</v>
      </c>
      <c r="M426" s="95">
        <v>1</v>
      </c>
    </row>
    <row r="427" spans="2:14" x14ac:dyDescent="0.3">
      <c r="C427" s="112">
        <v>479</v>
      </c>
      <c r="D427" s="118" t="s">
        <v>864</v>
      </c>
      <c r="E427" s="120" t="s">
        <v>865</v>
      </c>
      <c r="F427" s="113" t="s">
        <v>35</v>
      </c>
      <c r="G427" s="119" t="s">
        <v>834</v>
      </c>
      <c r="H427" s="115">
        <v>69.989999999999995</v>
      </c>
      <c r="I427" s="139"/>
      <c r="J427" s="130">
        <f t="shared" si="12"/>
        <v>0</v>
      </c>
      <c r="K427" s="116">
        <f t="shared" si="13"/>
        <v>0</v>
      </c>
      <c r="L427" s="113">
        <v>601</v>
      </c>
      <c r="M427" s="117">
        <v>2</v>
      </c>
    </row>
    <row r="428" spans="2:14" s="53" customFormat="1" x14ac:dyDescent="0.3">
      <c r="C428" s="90">
        <v>89</v>
      </c>
      <c r="D428" s="90" t="s">
        <v>866</v>
      </c>
      <c r="E428" s="96" t="s">
        <v>867</v>
      </c>
      <c r="F428" s="90" t="s">
        <v>868</v>
      </c>
      <c r="G428" s="96" t="s">
        <v>869</v>
      </c>
      <c r="H428" s="93">
        <v>89.99</v>
      </c>
      <c r="I428" s="140"/>
      <c r="J428" s="128">
        <f t="shared" si="12"/>
        <v>0</v>
      </c>
      <c r="K428" s="94">
        <f t="shared" si="13"/>
        <v>0</v>
      </c>
      <c r="L428" s="90">
        <v>602</v>
      </c>
      <c r="M428" s="95">
        <v>1</v>
      </c>
      <c r="N428"/>
    </row>
    <row r="429" spans="2:14" x14ac:dyDescent="0.3">
      <c r="C429" s="112">
        <v>211</v>
      </c>
      <c r="D429" s="113" t="s">
        <v>870</v>
      </c>
      <c r="E429" s="114" t="s">
        <v>871</v>
      </c>
      <c r="F429" s="113" t="s">
        <v>872</v>
      </c>
      <c r="G429" s="114" t="s">
        <v>869</v>
      </c>
      <c r="H429" s="115">
        <v>169</v>
      </c>
      <c r="I429" s="139"/>
      <c r="J429" s="130">
        <f t="shared" si="12"/>
        <v>0</v>
      </c>
      <c r="K429" s="116">
        <f t="shared" si="13"/>
        <v>0</v>
      </c>
      <c r="L429" s="113">
        <v>602</v>
      </c>
      <c r="M429" s="117">
        <v>2</v>
      </c>
    </row>
    <row r="430" spans="2:14" x14ac:dyDescent="0.3">
      <c r="C430" s="90">
        <v>212</v>
      </c>
      <c r="D430" s="90" t="s">
        <v>873</v>
      </c>
      <c r="E430" s="96" t="s">
        <v>874</v>
      </c>
      <c r="F430" s="91" t="s">
        <v>875</v>
      </c>
      <c r="G430" s="96" t="s">
        <v>869</v>
      </c>
      <c r="H430" s="93">
        <v>95.89</v>
      </c>
      <c r="I430" s="140"/>
      <c r="J430" s="128">
        <f t="shared" si="12"/>
        <v>0</v>
      </c>
      <c r="K430" s="94">
        <f t="shared" si="13"/>
        <v>0</v>
      </c>
      <c r="L430" s="91">
        <v>602</v>
      </c>
      <c r="M430" s="95">
        <v>1</v>
      </c>
    </row>
    <row r="431" spans="2:14" x14ac:dyDescent="0.3">
      <c r="C431" s="112">
        <v>230</v>
      </c>
      <c r="D431" s="118" t="s">
        <v>876</v>
      </c>
      <c r="E431" s="119" t="s">
        <v>877</v>
      </c>
      <c r="F431" s="113" t="s">
        <v>35</v>
      </c>
      <c r="G431" s="119" t="s">
        <v>869</v>
      </c>
      <c r="H431" s="115">
        <v>50.46</v>
      </c>
      <c r="I431" s="139"/>
      <c r="J431" s="130">
        <f t="shared" si="12"/>
        <v>0</v>
      </c>
      <c r="K431" s="116">
        <f t="shared" si="13"/>
        <v>0</v>
      </c>
      <c r="L431" s="113">
        <v>602</v>
      </c>
      <c r="M431" s="117">
        <v>2</v>
      </c>
    </row>
    <row r="432" spans="2:14" x14ac:dyDescent="0.3">
      <c r="C432" s="90">
        <v>242</v>
      </c>
      <c r="D432" s="90" t="s">
        <v>878</v>
      </c>
      <c r="E432" s="96" t="s">
        <v>879</v>
      </c>
      <c r="F432" s="91" t="s">
        <v>50</v>
      </c>
      <c r="G432" s="96" t="s">
        <v>869</v>
      </c>
      <c r="H432" s="93">
        <v>20.5</v>
      </c>
      <c r="I432" s="140"/>
      <c r="J432" s="128">
        <f t="shared" si="12"/>
        <v>0</v>
      </c>
      <c r="K432" s="94">
        <f t="shared" si="13"/>
        <v>0</v>
      </c>
      <c r="L432" s="91">
        <v>602</v>
      </c>
      <c r="M432" s="95">
        <v>1</v>
      </c>
    </row>
    <row r="433" spans="3:14" x14ac:dyDescent="0.3">
      <c r="C433" s="112">
        <v>434</v>
      </c>
      <c r="D433" s="118" t="s">
        <v>880</v>
      </c>
      <c r="E433" s="120" t="s">
        <v>881</v>
      </c>
      <c r="F433" s="113" t="s">
        <v>35</v>
      </c>
      <c r="G433" s="123" t="s">
        <v>869</v>
      </c>
      <c r="H433" s="115">
        <v>17.89</v>
      </c>
      <c r="I433" s="139"/>
      <c r="J433" s="130">
        <f t="shared" si="12"/>
        <v>0</v>
      </c>
      <c r="K433" s="116">
        <f t="shared" si="13"/>
        <v>0</v>
      </c>
      <c r="L433" s="113">
        <v>602</v>
      </c>
      <c r="M433" s="117">
        <v>2</v>
      </c>
    </row>
    <row r="434" spans="3:14" s="53" customFormat="1" x14ac:dyDescent="0.3">
      <c r="C434" s="90">
        <v>63</v>
      </c>
      <c r="D434" s="90" t="s">
        <v>882</v>
      </c>
      <c r="E434" s="96" t="s">
        <v>883</v>
      </c>
      <c r="F434" s="90" t="s">
        <v>884</v>
      </c>
      <c r="G434" s="96" t="s">
        <v>885</v>
      </c>
      <c r="H434" s="93">
        <v>164.99</v>
      </c>
      <c r="I434" s="140"/>
      <c r="J434" s="128">
        <f t="shared" si="12"/>
        <v>0</v>
      </c>
      <c r="K434" s="94">
        <f t="shared" si="13"/>
        <v>0</v>
      </c>
      <c r="L434" s="90">
        <v>603</v>
      </c>
      <c r="M434" s="95">
        <v>1</v>
      </c>
      <c r="N434"/>
    </row>
    <row r="435" spans="3:14" s="53" customFormat="1" x14ac:dyDescent="0.3">
      <c r="C435" s="112">
        <v>84</v>
      </c>
      <c r="D435" s="118" t="s">
        <v>886</v>
      </c>
      <c r="E435" s="119" t="s">
        <v>887</v>
      </c>
      <c r="F435" s="118" t="s">
        <v>884</v>
      </c>
      <c r="G435" s="119" t="s">
        <v>885</v>
      </c>
      <c r="H435" s="115">
        <v>149.94999999999999</v>
      </c>
      <c r="I435" s="139"/>
      <c r="J435" s="130">
        <f t="shared" si="12"/>
        <v>0</v>
      </c>
      <c r="K435" s="116">
        <f t="shared" si="13"/>
        <v>0</v>
      </c>
      <c r="L435" s="118">
        <v>603</v>
      </c>
      <c r="M435" s="117">
        <v>2</v>
      </c>
      <c r="N435"/>
    </row>
    <row r="436" spans="3:14" s="53" customFormat="1" x14ac:dyDescent="0.3">
      <c r="C436" s="90">
        <v>85</v>
      </c>
      <c r="D436" s="90" t="s">
        <v>888</v>
      </c>
      <c r="E436" s="96" t="s">
        <v>889</v>
      </c>
      <c r="F436" s="90" t="s">
        <v>890</v>
      </c>
      <c r="G436" s="96" t="s">
        <v>885</v>
      </c>
      <c r="H436" s="93">
        <v>43.32</v>
      </c>
      <c r="I436" s="140"/>
      <c r="J436" s="128">
        <f t="shared" si="12"/>
        <v>0</v>
      </c>
      <c r="K436" s="94">
        <f t="shared" si="13"/>
        <v>0</v>
      </c>
      <c r="L436" s="90">
        <v>603</v>
      </c>
      <c r="M436" s="95">
        <v>1</v>
      </c>
      <c r="N436"/>
    </row>
    <row r="437" spans="3:14" s="53" customFormat="1" x14ac:dyDescent="0.3">
      <c r="C437" s="112">
        <v>99</v>
      </c>
      <c r="D437" s="118" t="s">
        <v>891</v>
      </c>
      <c r="E437" s="119" t="s">
        <v>892</v>
      </c>
      <c r="F437" s="118" t="s">
        <v>893</v>
      </c>
      <c r="G437" s="119" t="s">
        <v>885</v>
      </c>
      <c r="H437" s="115">
        <v>57.99</v>
      </c>
      <c r="I437" s="139"/>
      <c r="J437" s="130">
        <f t="shared" si="12"/>
        <v>0</v>
      </c>
      <c r="K437" s="116">
        <f t="shared" si="13"/>
        <v>0</v>
      </c>
      <c r="L437" s="118">
        <v>603</v>
      </c>
      <c r="M437" s="117">
        <v>2</v>
      </c>
      <c r="N437"/>
    </row>
    <row r="438" spans="3:14" s="53" customFormat="1" x14ac:dyDescent="0.3">
      <c r="C438" s="90">
        <v>99</v>
      </c>
      <c r="D438" s="90" t="s">
        <v>894</v>
      </c>
      <c r="E438" s="96" t="s">
        <v>895</v>
      </c>
      <c r="F438" s="90" t="s">
        <v>893</v>
      </c>
      <c r="G438" s="96" t="s">
        <v>885</v>
      </c>
      <c r="H438" s="93">
        <v>57.99</v>
      </c>
      <c r="I438" s="140"/>
      <c r="J438" s="128">
        <f t="shared" si="12"/>
        <v>0</v>
      </c>
      <c r="K438" s="94">
        <f t="shared" si="13"/>
        <v>0</v>
      </c>
      <c r="L438" s="90">
        <v>603</v>
      </c>
      <c r="M438" s="95">
        <v>1</v>
      </c>
      <c r="N438"/>
    </row>
    <row r="439" spans="3:14" s="53" customFormat="1" x14ac:dyDescent="0.3">
      <c r="C439" s="112">
        <v>99</v>
      </c>
      <c r="D439" s="118" t="s">
        <v>896</v>
      </c>
      <c r="E439" s="119" t="s">
        <v>897</v>
      </c>
      <c r="F439" s="118" t="s">
        <v>893</v>
      </c>
      <c r="G439" s="119" t="s">
        <v>885</v>
      </c>
      <c r="H439" s="115">
        <v>57.99</v>
      </c>
      <c r="I439" s="139"/>
      <c r="J439" s="130">
        <f t="shared" si="12"/>
        <v>0</v>
      </c>
      <c r="K439" s="116">
        <f t="shared" si="13"/>
        <v>0</v>
      </c>
      <c r="L439" s="118">
        <v>603</v>
      </c>
      <c r="M439" s="117">
        <v>2</v>
      </c>
      <c r="N439"/>
    </row>
    <row r="440" spans="3:14" s="53" customFormat="1" x14ac:dyDescent="0.3">
      <c r="C440" s="90">
        <v>100</v>
      </c>
      <c r="D440" s="90" t="s">
        <v>898</v>
      </c>
      <c r="E440" s="96" t="s">
        <v>899</v>
      </c>
      <c r="F440" s="90" t="s">
        <v>900</v>
      </c>
      <c r="G440" s="96" t="s">
        <v>885</v>
      </c>
      <c r="H440" s="93">
        <v>36.950000000000003</v>
      </c>
      <c r="I440" s="140"/>
      <c r="J440" s="128">
        <f t="shared" si="12"/>
        <v>0</v>
      </c>
      <c r="K440" s="94">
        <f t="shared" si="13"/>
        <v>0</v>
      </c>
      <c r="L440" s="90">
        <v>603</v>
      </c>
      <c r="M440" s="95">
        <v>1</v>
      </c>
      <c r="N440"/>
    </row>
    <row r="441" spans="3:14" s="53" customFormat="1" x14ac:dyDescent="0.3">
      <c r="C441" s="112">
        <v>101</v>
      </c>
      <c r="D441" s="118" t="s">
        <v>901</v>
      </c>
      <c r="E441" s="119" t="s">
        <v>902</v>
      </c>
      <c r="F441" s="118" t="s">
        <v>893</v>
      </c>
      <c r="G441" s="119" t="s">
        <v>885</v>
      </c>
      <c r="H441" s="115">
        <v>175</v>
      </c>
      <c r="I441" s="139"/>
      <c r="J441" s="130">
        <f t="shared" si="12"/>
        <v>0</v>
      </c>
      <c r="K441" s="116">
        <f t="shared" si="13"/>
        <v>0</v>
      </c>
      <c r="L441" s="118">
        <v>603</v>
      </c>
      <c r="M441" s="117">
        <v>2</v>
      </c>
      <c r="N441"/>
    </row>
    <row r="442" spans="3:14" s="53" customFormat="1" x14ac:dyDescent="0.3">
      <c r="C442" s="90">
        <v>217</v>
      </c>
      <c r="D442" s="90" t="s">
        <v>903</v>
      </c>
      <c r="E442" s="96" t="s">
        <v>904</v>
      </c>
      <c r="F442" s="90" t="s">
        <v>905</v>
      </c>
      <c r="G442" s="96" t="s">
        <v>885</v>
      </c>
      <c r="H442" s="93">
        <v>45.79</v>
      </c>
      <c r="I442" s="140"/>
      <c r="J442" s="128">
        <f t="shared" si="12"/>
        <v>0</v>
      </c>
      <c r="K442" s="94">
        <f t="shared" si="13"/>
        <v>0</v>
      </c>
      <c r="L442" s="90">
        <v>603</v>
      </c>
      <c r="M442" s="95">
        <v>1</v>
      </c>
      <c r="N442"/>
    </row>
    <row r="443" spans="3:14" s="53" customFormat="1" x14ac:dyDescent="0.3">
      <c r="C443" s="112">
        <v>207</v>
      </c>
      <c r="D443" s="118" t="s">
        <v>906</v>
      </c>
      <c r="E443" s="119" t="s">
        <v>907</v>
      </c>
      <c r="F443" s="118" t="s">
        <v>872</v>
      </c>
      <c r="G443" s="119" t="s">
        <v>908</v>
      </c>
      <c r="H443" s="115">
        <v>699</v>
      </c>
      <c r="I443" s="139"/>
      <c r="J443" s="130">
        <f t="shared" si="12"/>
        <v>0</v>
      </c>
      <c r="K443" s="116">
        <f t="shared" si="13"/>
        <v>0</v>
      </c>
      <c r="L443" s="118">
        <v>604</v>
      </c>
      <c r="M443" s="117">
        <v>2</v>
      </c>
      <c r="N443"/>
    </row>
    <row r="444" spans="3:14" s="53" customFormat="1" x14ac:dyDescent="0.3">
      <c r="C444" s="90">
        <v>207</v>
      </c>
      <c r="D444" s="90" t="s">
        <v>909</v>
      </c>
      <c r="E444" s="96" t="s">
        <v>910</v>
      </c>
      <c r="F444" s="90" t="s">
        <v>872</v>
      </c>
      <c r="G444" s="96" t="s">
        <v>908</v>
      </c>
      <c r="H444" s="93">
        <v>699</v>
      </c>
      <c r="I444" s="140"/>
      <c r="J444" s="128">
        <f t="shared" si="12"/>
        <v>0</v>
      </c>
      <c r="K444" s="94">
        <f t="shared" si="13"/>
        <v>0</v>
      </c>
      <c r="L444" s="90">
        <v>604</v>
      </c>
      <c r="M444" s="95">
        <v>1</v>
      </c>
      <c r="N444"/>
    </row>
    <row r="445" spans="3:14" s="53" customFormat="1" x14ac:dyDescent="0.3">
      <c r="C445" s="112">
        <v>207</v>
      </c>
      <c r="D445" s="118" t="s">
        <v>911</v>
      </c>
      <c r="E445" s="119" t="s">
        <v>912</v>
      </c>
      <c r="F445" s="118" t="s">
        <v>872</v>
      </c>
      <c r="G445" s="119" t="s">
        <v>908</v>
      </c>
      <c r="H445" s="115">
        <v>699</v>
      </c>
      <c r="I445" s="139"/>
      <c r="J445" s="130">
        <f t="shared" si="12"/>
        <v>0</v>
      </c>
      <c r="K445" s="116">
        <f t="shared" si="13"/>
        <v>0</v>
      </c>
      <c r="L445" s="118">
        <v>604</v>
      </c>
      <c r="M445" s="117">
        <v>2</v>
      </c>
      <c r="N445"/>
    </row>
    <row r="446" spans="3:14" s="53" customFormat="1" x14ac:dyDescent="0.3">
      <c r="C446" s="90">
        <v>208</v>
      </c>
      <c r="D446" s="90" t="s">
        <v>913</v>
      </c>
      <c r="E446" s="96" t="s">
        <v>914</v>
      </c>
      <c r="F446" s="90" t="s">
        <v>872</v>
      </c>
      <c r="G446" s="96" t="s">
        <v>908</v>
      </c>
      <c r="H446" s="93">
        <v>1529</v>
      </c>
      <c r="I446" s="140"/>
      <c r="J446" s="128">
        <f t="shared" si="12"/>
        <v>0</v>
      </c>
      <c r="K446" s="94">
        <f t="shared" si="13"/>
        <v>0</v>
      </c>
      <c r="L446" s="90">
        <v>604</v>
      </c>
      <c r="M446" s="95">
        <v>1</v>
      </c>
      <c r="N446"/>
    </row>
    <row r="447" spans="3:14" s="53" customFormat="1" x14ac:dyDescent="0.3">
      <c r="C447" s="112">
        <v>209</v>
      </c>
      <c r="D447" s="118" t="s">
        <v>915</v>
      </c>
      <c r="E447" s="119" t="s">
        <v>916</v>
      </c>
      <c r="F447" s="118" t="s">
        <v>917</v>
      </c>
      <c r="G447" s="119" t="s">
        <v>908</v>
      </c>
      <c r="H447" s="115">
        <v>689.95</v>
      </c>
      <c r="I447" s="139"/>
      <c r="J447" s="130">
        <f t="shared" si="12"/>
        <v>0</v>
      </c>
      <c r="K447" s="116">
        <f t="shared" si="13"/>
        <v>0</v>
      </c>
      <c r="L447" s="118">
        <v>604</v>
      </c>
      <c r="M447" s="117">
        <v>2</v>
      </c>
      <c r="N447"/>
    </row>
    <row r="448" spans="3:14" x14ac:dyDescent="0.3">
      <c r="C448" s="90">
        <v>210</v>
      </c>
      <c r="D448" s="90" t="s">
        <v>918</v>
      </c>
      <c r="E448" s="96" t="s">
        <v>919</v>
      </c>
      <c r="F448" s="91" t="s">
        <v>872</v>
      </c>
      <c r="G448" s="96" t="s">
        <v>908</v>
      </c>
      <c r="H448" s="93">
        <v>1036.9000000000001</v>
      </c>
      <c r="I448" s="140"/>
      <c r="J448" s="128">
        <f t="shared" si="12"/>
        <v>0</v>
      </c>
      <c r="K448" s="94">
        <f t="shared" si="13"/>
        <v>0</v>
      </c>
      <c r="L448" s="91">
        <v>604</v>
      </c>
      <c r="M448" s="95">
        <v>1</v>
      </c>
    </row>
    <row r="449" spans="3:13" x14ac:dyDescent="0.3">
      <c r="C449" s="112">
        <v>213</v>
      </c>
      <c r="D449" s="113" t="s">
        <v>920</v>
      </c>
      <c r="E449" s="114" t="s">
        <v>921</v>
      </c>
      <c r="F449" s="113" t="s">
        <v>917</v>
      </c>
      <c r="G449" s="114" t="s">
        <v>908</v>
      </c>
      <c r="H449" s="115">
        <v>1184.1199999999999</v>
      </c>
      <c r="I449" s="139"/>
      <c r="J449" s="130">
        <f t="shared" si="12"/>
        <v>0</v>
      </c>
      <c r="K449" s="116">
        <f t="shared" si="13"/>
        <v>0</v>
      </c>
      <c r="L449" s="113">
        <v>604</v>
      </c>
      <c r="M449" s="117">
        <v>2</v>
      </c>
    </row>
    <row r="450" spans="3:13" x14ac:dyDescent="0.3">
      <c r="C450" s="97">
        <v>218</v>
      </c>
      <c r="D450" s="97" t="s">
        <v>922</v>
      </c>
      <c r="E450" s="104" t="s">
        <v>923</v>
      </c>
      <c r="F450" s="98" t="s">
        <v>35</v>
      </c>
      <c r="G450" s="104" t="s">
        <v>908</v>
      </c>
      <c r="H450" s="100">
        <v>43.85</v>
      </c>
      <c r="I450" s="141"/>
      <c r="J450" s="131">
        <f t="shared" si="12"/>
        <v>0</v>
      </c>
      <c r="K450" s="101">
        <f t="shared" si="13"/>
        <v>0</v>
      </c>
      <c r="L450" s="98">
        <v>604</v>
      </c>
      <c r="M450" s="102">
        <v>1</v>
      </c>
    </row>
    <row r="451" spans="3:13" ht="18" x14ac:dyDescent="0.3">
      <c r="C451" s="51"/>
      <c r="D451" s="59"/>
      <c r="E451" s="60" t="s">
        <v>924</v>
      </c>
      <c r="F451" s="61"/>
      <c r="G451" s="61"/>
      <c r="H451" s="61"/>
      <c r="I451" s="143"/>
      <c r="J451" s="132"/>
      <c r="K451" s="61"/>
      <c r="L451" s="74">
        <v>700</v>
      </c>
      <c r="M451" s="62"/>
    </row>
    <row r="452" spans="3:13" x14ac:dyDescent="0.3">
      <c r="C452" s="80">
        <v>500</v>
      </c>
      <c r="D452" s="80" t="s">
        <v>925</v>
      </c>
      <c r="E452" s="87" t="s">
        <v>926</v>
      </c>
      <c r="F452" s="82" t="s">
        <v>159</v>
      </c>
      <c r="G452" s="81" t="s">
        <v>927</v>
      </c>
      <c r="H452" s="83">
        <v>94.99</v>
      </c>
      <c r="I452" s="138"/>
      <c r="J452" s="129">
        <f t="shared" si="12"/>
        <v>0</v>
      </c>
      <c r="K452" s="84">
        <f t="shared" si="13"/>
        <v>0</v>
      </c>
      <c r="L452" s="82">
        <v>701</v>
      </c>
      <c r="M452" s="85">
        <v>1</v>
      </c>
    </row>
    <row r="453" spans="3:13" x14ac:dyDescent="0.3">
      <c r="C453" s="112">
        <v>507</v>
      </c>
      <c r="D453" s="118" t="s">
        <v>928</v>
      </c>
      <c r="E453" s="120" t="s">
        <v>929</v>
      </c>
      <c r="F453" s="113" t="s">
        <v>1117</v>
      </c>
      <c r="G453" s="119" t="s">
        <v>930</v>
      </c>
      <c r="H453" s="115">
        <v>40.14</v>
      </c>
      <c r="I453" s="139"/>
      <c r="J453" s="130">
        <f t="shared" si="12"/>
        <v>0</v>
      </c>
      <c r="K453" s="116">
        <f t="shared" si="13"/>
        <v>0</v>
      </c>
      <c r="L453" s="113">
        <v>702</v>
      </c>
      <c r="M453" s="117">
        <v>2</v>
      </c>
    </row>
    <row r="454" spans="3:13" x14ac:dyDescent="0.3">
      <c r="C454" s="90">
        <v>370</v>
      </c>
      <c r="D454" s="90" t="s">
        <v>931</v>
      </c>
      <c r="E454" s="96" t="s">
        <v>932</v>
      </c>
      <c r="F454" s="91" t="s">
        <v>159</v>
      </c>
      <c r="G454" s="96" t="s">
        <v>933</v>
      </c>
      <c r="H454" s="93">
        <v>27.99</v>
      </c>
      <c r="I454" s="140"/>
      <c r="J454" s="128">
        <f t="shared" si="12"/>
        <v>0</v>
      </c>
      <c r="K454" s="94">
        <f t="shared" si="13"/>
        <v>0</v>
      </c>
      <c r="L454" s="91">
        <v>703</v>
      </c>
      <c r="M454" s="95">
        <v>1</v>
      </c>
    </row>
    <row r="455" spans="3:13" x14ac:dyDescent="0.3">
      <c r="C455" s="112">
        <v>371</v>
      </c>
      <c r="D455" s="113" t="s">
        <v>934</v>
      </c>
      <c r="E455" s="114" t="s">
        <v>935</v>
      </c>
      <c r="F455" s="113" t="s">
        <v>159</v>
      </c>
      <c r="G455" s="259" t="s">
        <v>933</v>
      </c>
      <c r="H455" s="115">
        <v>21.99</v>
      </c>
      <c r="I455" s="139"/>
      <c r="J455" s="130">
        <f t="shared" si="12"/>
        <v>0</v>
      </c>
      <c r="K455" s="116">
        <f t="shared" si="13"/>
        <v>0</v>
      </c>
      <c r="L455" s="113">
        <v>703</v>
      </c>
      <c r="M455" s="117">
        <v>2</v>
      </c>
    </row>
    <row r="456" spans="3:13" x14ac:dyDescent="0.3">
      <c r="C456" s="90">
        <v>493</v>
      </c>
      <c r="D456" s="90" t="s">
        <v>936</v>
      </c>
      <c r="E456" s="103" t="s">
        <v>937</v>
      </c>
      <c r="F456" s="91" t="s">
        <v>159</v>
      </c>
      <c r="G456" s="96" t="s">
        <v>938</v>
      </c>
      <c r="H456" s="93">
        <v>17.989999999999998</v>
      </c>
      <c r="I456" s="140"/>
      <c r="J456" s="128">
        <f t="shared" si="12"/>
        <v>0</v>
      </c>
      <c r="K456" s="94">
        <f t="shared" si="13"/>
        <v>0</v>
      </c>
      <c r="L456" s="91">
        <v>704</v>
      </c>
      <c r="M456" s="95">
        <v>1</v>
      </c>
    </row>
    <row r="457" spans="3:13" x14ac:dyDescent="0.3">
      <c r="C457" s="112">
        <v>494</v>
      </c>
      <c r="D457" s="113" t="s">
        <v>939</v>
      </c>
      <c r="E457" s="120" t="s">
        <v>940</v>
      </c>
      <c r="F457" s="113" t="s">
        <v>159</v>
      </c>
      <c r="G457" s="114" t="s">
        <v>938</v>
      </c>
      <c r="H457" s="115">
        <v>17.989999999999998</v>
      </c>
      <c r="I457" s="139"/>
      <c r="J457" s="130">
        <f t="shared" si="12"/>
        <v>0</v>
      </c>
      <c r="K457" s="116">
        <f t="shared" si="13"/>
        <v>0</v>
      </c>
      <c r="L457" s="113">
        <v>704</v>
      </c>
      <c r="M457" s="117">
        <v>2</v>
      </c>
    </row>
    <row r="458" spans="3:13" x14ac:dyDescent="0.3">
      <c r="C458" s="97">
        <v>248</v>
      </c>
      <c r="D458" s="97" t="s">
        <v>941</v>
      </c>
      <c r="E458" s="104" t="s">
        <v>942</v>
      </c>
      <c r="F458" s="98" t="s">
        <v>50</v>
      </c>
      <c r="G458" s="104" t="s">
        <v>943</v>
      </c>
      <c r="H458" s="100">
        <v>15.67</v>
      </c>
      <c r="I458" s="141"/>
      <c r="J458" s="131">
        <f t="shared" si="12"/>
        <v>0</v>
      </c>
      <c r="K458" s="101">
        <f t="shared" si="13"/>
        <v>0</v>
      </c>
      <c r="L458" s="98">
        <v>705</v>
      </c>
      <c r="M458" s="102">
        <v>1</v>
      </c>
    </row>
    <row r="459" spans="3:13" ht="18" x14ac:dyDescent="0.3">
      <c r="C459" s="51"/>
      <c r="D459" s="59"/>
      <c r="E459" s="60" t="s">
        <v>944</v>
      </c>
      <c r="F459" s="61"/>
      <c r="G459" s="49"/>
      <c r="H459" s="61"/>
      <c r="I459" s="143"/>
      <c r="J459" s="132"/>
      <c r="K459" s="61"/>
      <c r="L459" s="74">
        <v>800</v>
      </c>
      <c r="M459" s="63"/>
    </row>
    <row r="460" spans="3:13" x14ac:dyDescent="0.3">
      <c r="C460" s="80">
        <v>298</v>
      </c>
      <c r="D460" s="208" t="s">
        <v>945</v>
      </c>
      <c r="E460" s="209" t="s">
        <v>946</v>
      </c>
      <c r="F460" s="208" t="s">
        <v>35</v>
      </c>
      <c r="G460" s="209" t="s">
        <v>947</v>
      </c>
      <c r="H460" s="210">
        <v>51.99</v>
      </c>
      <c r="I460" s="198"/>
      <c r="J460" s="218">
        <f t="shared" ref="J460:J491" si="14">$E$16</f>
        <v>0</v>
      </c>
      <c r="K460" s="219">
        <f t="shared" ref="K460:K491" si="15">H460*I460*(1-J460)</f>
        <v>0</v>
      </c>
      <c r="L460" s="208">
        <v>801</v>
      </c>
      <c r="M460" s="220">
        <v>1</v>
      </c>
    </row>
    <row r="461" spans="3:13" x14ac:dyDescent="0.3">
      <c r="C461" s="112">
        <v>299</v>
      </c>
      <c r="D461" s="228" t="s">
        <v>948</v>
      </c>
      <c r="E461" s="203" t="s">
        <v>949</v>
      </c>
      <c r="F461" s="201" t="s">
        <v>35</v>
      </c>
      <c r="G461" s="202" t="s">
        <v>947</v>
      </c>
      <c r="H461" s="229">
        <v>56.99</v>
      </c>
      <c r="I461" s="199"/>
      <c r="J461" s="130">
        <f t="shared" si="14"/>
        <v>0</v>
      </c>
      <c r="K461" s="205">
        <f t="shared" si="15"/>
        <v>0</v>
      </c>
      <c r="L461" s="201">
        <v>801</v>
      </c>
      <c r="M461" s="206">
        <v>2</v>
      </c>
    </row>
    <row r="462" spans="3:13" x14ac:dyDescent="0.3">
      <c r="C462" s="90">
        <v>300</v>
      </c>
      <c r="D462" s="211" t="s">
        <v>950</v>
      </c>
      <c r="E462" s="212" t="s">
        <v>951</v>
      </c>
      <c r="F462" s="211" t="s">
        <v>35</v>
      </c>
      <c r="G462" s="212" t="s">
        <v>947</v>
      </c>
      <c r="H462" s="213">
        <v>58.2</v>
      </c>
      <c r="I462" s="200"/>
      <c r="J462" s="221">
        <f t="shared" si="14"/>
        <v>0</v>
      </c>
      <c r="K462" s="222">
        <f t="shared" si="15"/>
        <v>0</v>
      </c>
      <c r="L462" s="211">
        <v>801</v>
      </c>
      <c r="M462" s="220">
        <v>1</v>
      </c>
    </row>
    <row r="463" spans="3:13" x14ac:dyDescent="0.3">
      <c r="C463" s="112">
        <v>301</v>
      </c>
      <c r="D463" s="228" t="s">
        <v>952</v>
      </c>
      <c r="E463" s="203" t="s">
        <v>953</v>
      </c>
      <c r="F463" s="201" t="s">
        <v>35</v>
      </c>
      <c r="G463" s="202" t="s">
        <v>947</v>
      </c>
      <c r="H463" s="229">
        <v>76.989999999999995</v>
      </c>
      <c r="I463" s="199"/>
      <c r="J463" s="130">
        <f t="shared" si="14"/>
        <v>0</v>
      </c>
      <c r="K463" s="205">
        <f t="shared" si="15"/>
        <v>0</v>
      </c>
      <c r="L463" s="201">
        <v>801</v>
      </c>
      <c r="M463" s="206">
        <v>2</v>
      </c>
    </row>
    <row r="464" spans="3:13" x14ac:dyDescent="0.3">
      <c r="C464" s="90">
        <v>302</v>
      </c>
      <c r="D464" s="211" t="s">
        <v>954</v>
      </c>
      <c r="E464" s="212" t="s">
        <v>955</v>
      </c>
      <c r="F464" s="211" t="s">
        <v>35</v>
      </c>
      <c r="G464" s="212" t="s">
        <v>947</v>
      </c>
      <c r="H464" s="213">
        <v>46.99</v>
      </c>
      <c r="I464" s="200"/>
      <c r="J464" s="221">
        <f t="shared" si="14"/>
        <v>0</v>
      </c>
      <c r="K464" s="222">
        <f t="shared" si="15"/>
        <v>0</v>
      </c>
      <c r="L464" s="211">
        <v>801</v>
      </c>
      <c r="M464" s="220">
        <v>1</v>
      </c>
    </row>
    <row r="465" spans="3:13" x14ac:dyDescent="0.3">
      <c r="C465" s="112">
        <v>303</v>
      </c>
      <c r="D465" s="228" t="s">
        <v>956</v>
      </c>
      <c r="E465" s="203" t="s">
        <v>957</v>
      </c>
      <c r="F465" s="201" t="s">
        <v>35</v>
      </c>
      <c r="G465" s="202" t="s">
        <v>947</v>
      </c>
      <c r="H465" s="229">
        <v>46.99</v>
      </c>
      <c r="I465" s="199"/>
      <c r="J465" s="130">
        <f t="shared" si="14"/>
        <v>0</v>
      </c>
      <c r="K465" s="205">
        <f t="shared" si="15"/>
        <v>0</v>
      </c>
      <c r="L465" s="201">
        <v>801</v>
      </c>
      <c r="M465" s="206">
        <v>2</v>
      </c>
    </row>
    <row r="466" spans="3:13" x14ac:dyDescent="0.3">
      <c r="C466" s="90">
        <v>304</v>
      </c>
      <c r="D466" s="211" t="s">
        <v>958</v>
      </c>
      <c r="E466" s="212" t="s">
        <v>959</v>
      </c>
      <c r="F466" s="211" t="s">
        <v>35</v>
      </c>
      <c r="G466" s="212" t="s">
        <v>947</v>
      </c>
      <c r="H466" s="213">
        <v>56.99</v>
      </c>
      <c r="I466" s="200"/>
      <c r="J466" s="221">
        <f t="shared" si="14"/>
        <v>0</v>
      </c>
      <c r="K466" s="222">
        <f t="shared" si="15"/>
        <v>0</v>
      </c>
      <c r="L466" s="211">
        <v>801</v>
      </c>
      <c r="M466" s="220">
        <v>1</v>
      </c>
    </row>
    <row r="467" spans="3:13" x14ac:dyDescent="0.3">
      <c r="C467" s="112">
        <v>305</v>
      </c>
      <c r="D467" s="228" t="s">
        <v>960</v>
      </c>
      <c r="E467" s="203" t="s">
        <v>961</v>
      </c>
      <c r="F467" s="201" t="s">
        <v>35</v>
      </c>
      <c r="G467" s="202" t="s">
        <v>947</v>
      </c>
      <c r="H467" s="229">
        <v>66.989999999999995</v>
      </c>
      <c r="I467" s="199"/>
      <c r="J467" s="130">
        <f t="shared" si="14"/>
        <v>0</v>
      </c>
      <c r="K467" s="205">
        <f t="shared" si="15"/>
        <v>0</v>
      </c>
      <c r="L467" s="201">
        <v>801</v>
      </c>
      <c r="M467" s="206">
        <v>2</v>
      </c>
    </row>
    <row r="468" spans="3:13" x14ac:dyDescent="0.3">
      <c r="C468" s="90">
        <v>306</v>
      </c>
      <c r="D468" s="211" t="s">
        <v>962</v>
      </c>
      <c r="E468" s="212" t="s">
        <v>963</v>
      </c>
      <c r="F468" s="211" t="s">
        <v>35</v>
      </c>
      <c r="G468" s="212" t="s">
        <v>947</v>
      </c>
      <c r="H468" s="213">
        <v>66.989999999999995</v>
      </c>
      <c r="I468" s="200"/>
      <c r="J468" s="221">
        <f t="shared" si="14"/>
        <v>0</v>
      </c>
      <c r="K468" s="222">
        <f t="shared" si="15"/>
        <v>0</v>
      </c>
      <c r="L468" s="211">
        <v>801</v>
      </c>
      <c r="M468" s="220">
        <v>1</v>
      </c>
    </row>
    <row r="469" spans="3:13" x14ac:dyDescent="0.3">
      <c r="C469" s="112">
        <v>307</v>
      </c>
      <c r="D469" s="228" t="s">
        <v>964</v>
      </c>
      <c r="E469" s="203" t="s">
        <v>965</v>
      </c>
      <c r="F469" s="201" t="s">
        <v>35</v>
      </c>
      <c r="G469" s="202" t="s">
        <v>947</v>
      </c>
      <c r="H469" s="229">
        <v>36.99</v>
      </c>
      <c r="I469" s="199"/>
      <c r="J469" s="130">
        <f t="shared" si="14"/>
        <v>0</v>
      </c>
      <c r="K469" s="205">
        <f t="shared" si="15"/>
        <v>0</v>
      </c>
      <c r="L469" s="201">
        <v>801</v>
      </c>
      <c r="M469" s="206">
        <v>2</v>
      </c>
    </row>
    <row r="470" spans="3:13" x14ac:dyDescent="0.3">
      <c r="C470" s="90">
        <v>308</v>
      </c>
      <c r="D470" s="211" t="s">
        <v>966</v>
      </c>
      <c r="E470" s="212" t="s">
        <v>967</v>
      </c>
      <c r="F470" s="211" t="s">
        <v>35</v>
      </c>
      <c r="G470" s="212" t="s">
        <v>947</v>
      </c>
      <c r="H470" s="213">
        <v>46.99</v>
      </c>
      <c r="I470" s="200"/>
      <c r="J470" s="221">
        <f t="shared" si="14"/>
        <v>0</v>
      </c>
      <c r="K470" s="222">
        <f t="shared" si="15"/>
        <v>0</v>
      </c>
      <c r="L470" s="211">
        <v>801</v>
      </c>
      <c r="M470" s="220">
        <v>1</v>
      </c>
    </row>
    <row r="471" spans="3:13" x14ac:dyDescent="0.3">
      <c r="C471" s="112">
        <v>309</v>
      </c>
      <c r="D471" s="228" t="s">
        <v>968</v>
      </c>
      <c r="E471" s="203" t="s">
        <v>969</v>
      </c>
      <c r="F471" s="201" t="s">
        <v>35</v>
      </c>
      <c r="G471" s="202" t="s">
        <v>947</v>
      </c>
      <c r="H471" s="229">
        <v>42.99</v>
      </c>
      <c r="I471" s="199"/>
      <c r="J471" s="130">
        <f t="shared" si="14"/>
        <v>0</v>
      </c>
      <c r="K471" s="205">
        <f t="shared" si="15"/>
        <v>0</v>
      </c>
      <c r="L471" s="201">
        <v>801</v>
      </c>
      <c r="M471" s="206">
        <v>2</v>
      </c>
    </row>
    <row r="472" spans="3:13" x14ac:dyDescent="0.3">
      <c r="C472" s="90">
        <v>310</v>
      </c>
      <c r="D472" s="211" t="s">
        <v>970</v>
      </c>
      <c r="E472" s="212" t="s">
        <v>971</v>
      </c>
      <c r="F472" s="211" t="s">
        <v>35</v>
      </c>
      <c r="G472" s="212" t="s">
        <v>947</v>
      </c>
      <c r="H472" s="213">
        <v>31.99</v>
      </c>
      <c r="I472" s="200"/>
      <c r="J472" s="221">
        <f t="shared" si="14"/>
        <v>0</v>
      </c>
      <c r="K472" s="222">
        <f t="shared" si="15"/>
        <v>0</v>
      </c>
      <c r="L472" s="211">
        <v>801</v>
      </c>
      <c r="M472" s="220">
        <v>1</v>
      </c>
    </row>
    <row r="473" spans="3:13" x14ac:dyDescent="0.3">
      <c r="C473" s="112">
        <v>311</v>
      </c>
      <c r="D473" s="228" t="s">
        <v>972</v>
      </c>
      <c r="E473" s="203" t="s">
        <v>973</v>
      </c>
      <c r="F473" s="201" t="s">
        <v>35</v>
      </c>
      <c r="G473" s="202" t="s">
        <v>947</v>
      </c>
      <c r="H473" s="229">
        <v>46.99</v>
      </c>
      <c r="I473" s="199"/>
      <c r="J473" s="130">
        <f t="shared" si="14"/>
        <v>0</v>
      </c>
      <c r="K473" s="205">
        <f t="shared" si="15"/>
        <v>0</v>
      </c>
      <c r="L473" s="201">
        <v>801</v>
      </c>
      <c r="M473" s="206">
        <v>2</v>
      </c>
    </row>
    <row r="474" spans="3:13" x14ac:dyDescent="0.3">
      <c r="C474" s="90">
        <v>312</v>
      </c>
      <c r="D474" s="211" t="s">
        <v>974</v>
      </c>
      <c r="E474" s="212" t="s">
        <v>975</v>
      </c>
      <c r="F474" s="211" t="s">
        <v>35</v>
      </c>
      <c r="G474" s="212" t="s">
        <v>947</v>
      </c>
      <c r="H474" s="213">
        <v>36.99</v>
      </c>
      <c r="I474" s="200"/>
      <c r="J474" s="221">
        <f t="shared" si="14"/>
        <v>0</v>
      </c>
      <c r="K474" s="222">
        <f t="shared" si="15"/>
        <v>0</v>
      </c>
      <c r="L474" s="211">
        <v>801</v>
      </c>
      <c r="M474" s="220">
        <v>1</v>
      </c>
    </row>
    <row r="475" spans="3:13" x14ac:dyDescent="0.3">
      <c r="C475" s="112">
        <v>313</v>
      </c>
      <c r="D475" s="228" t="s">
        <v>976</v>
      </c>
      <c r="E475" s="203" t="s">
        <v>977</v>
      </c>
      <c r="F475" s="201" t="s">
        <v>35</v>
      </c>
      <c r="G475" s="202" t="s">
        <v>947</v>
      </c>
      <c r="H475" s="229">
        <v>44.99</v>
      </c>
      <c r="I475" s="199"/>
      <c r="J475" s="130">
        <f t="shared" si="14"/>
        <v>0</v>
      </c>
      <c r="K475" s="205">
        <f t="shared" si="15"/>
        <v>0</v>
      </c>
      <c r="L475" s="201">
        <v>801</v>
      </c>
      <c r="M475" s="206">
        <v>2</v>
      </c>
    </row>
    <row r="476" spans="3:13" x14ac:dyDescent="0.3">
      <c r="C476" s="90">
        <v>314</v>
      </c>
      <c r="D476" s="211" t="s">
        <v>978</v>
      </c>
      <c r="E476" s="212" t="s">
        <v>979</v>
      </c>
      <c r="F476" s="211" t="s">
        <v>35</v>
      </c>
      <c r="G476" s="212" t="s">
        <v>947</v>
      </c>
      <c r="H476" s="213">
        <v>24.99</v>
      </c>
      <c r="I476" s="200"/>
      <c r="J476" s="221">
        <f t="shared" si="14"/>
        <v>0</v>
      </c>
      <c r="K476" s="222">
        <f t="shared" si="15"/>
        <v>0</v>
      </c>
      <c r="L476" s="211">
        <v>801</v>
      </c>
      <c r="M476" s="220">
        <v>1</v>
      </c>
    </row>
    <row r="477" spans="3:13" x14ac:dyDescent="0.3">
      <c r="C477" s="112">
        <v>315</v>
      </c>
      <c r="D477" s="228" t="s">
        <v>980</v>
      </c>
      <c r="E477" s="203" t="s">
        <v>946</v>
      </c>
      <c r="F477" s="201" t="s">
        <v>35</v>
      </c>
      <c r="G477" s="202" t="s">
        <v>947</v>
      </c>
      <c r="H477" s="229">
        <v>39.99</v>
      </c>
      <c r="I477" s="199"/>
      <c r="J477" s="130">
        <f t="shared" si="14"/>
        <v>0</v>
      </c>
      <c r="K477" s="205">
        <f t="shared" si="15"/>
        <v>0</v>
      </c>
      <c r="L477" s="201">
        <v>801</v>
      </c>
      <c r="M477" s="206">
        <v>2</v>
      </c>
    </row>
    <row r="478" spans="3:13" x14ac:dyDescent="0.3">
      <c r="C478" s="90">
        <v>316</v>
      </c>
      <c r="D478" s="211" t="s">
        <v>981</v>
      </c>
      <c r="E478" s="212" t="s">
        <v>982</v>
      </c>
      <c r="F478" s="211" t="s">
        <v>35</v>
      </c>
      <c r="G478" s="212" t="s">
        <v>983</v>
      </c>
      <c r="H478" s="213">
        <v>30.99</v>
      </c>
      <c r="I478" s="200"/>
      <c r="J478" s="223">
        <f t="shared" si="14"/>
        <v>0</v>
      </c>
      <c r="K478" s="222">
        <f t="shared" si="15"/>
        <v>0</v>
      </c>
      <c r="L478" s="211">
        <v>802</v>
      </c>
      <c r="M478" s="220">
        <v>1</v>
      </c>
    </row>
    <row r="479" spans="3:13" x14ac:dyDescent="0.3">
      <c r="C479" s="112">
        <v>317</v>
      </c>
      <c r="D479" s="228" t="s">
        <v>984</v>
      </c>
      <c r="E479" s="203" t="s">
        <v>985</v>
      </c>
      <c r="F479" s="201" t="s">
        <v>35</v>
      </c>
      <c r="G479" s="202" t="s">
        <v>983</v>
      </c>
      <c r="H479" s="229">
        <v>76.989999999999995</v>
      </c>
      <c r="I479" s="199"/>
      <c r="J479" s="136">
        <f t="shared" si="14"/>
        <v>0</v>
      </c>
      <c r="K479" s="205">
        <f t="shared" si="15"/>
        <v>0</v>
      </c>
      <c r="L479" s="201">
        <v>802</v>
      </c>
      <c r="M479" s="206">
        <v>2</v>
      </c>
    </row>
    <row r="480" spans="3:13" x14ac:dyDescent="0.3">
      <c r="C480" s="90">
        <v>318</v>
      </c>
      <c r="D480" s="211" t="s">
        <v>986</v>
      </c>
      <c r="E480" s="212" t="s">
        <v>987</v>
      </c>
      <c r="F480" s="211" t="s">
        <v>35</v>
      </c>
      <c r="G480" s="212" t="s">
        <v>983</v>
      </c>
      <c r="H480" s="213">
        <v>16.989999999999998</v>
      </c>
      <c r="I480" s="200"/>
      <c r="J480" s="223">
        <f t="shared" si="14"/>
        <v>0</v>
      </c>
      <c r="K480" s="222">
        <f t="shared" si="15"/>
        <v>0</v>
      </c>
      <c r="L480" s="211">
        <v>802</v>
      </c>
      <c r="M480" s="220">
        <v>1</v>
      </c>
    </row>
    <row r="481" spans="3:13" x14ac:dyDescent="0.3">
      <c r="C481" s="112">
        <v>319</v>
      </c>
      <c r="D481" s="228" t="s">
        <v>988</v>
      </c>
      <c r="E481" s="203" t="s">
        <v>989</v>
      </c>
      <c r="F481" s="201" t="s">
        <v>35</v>
      </c>
      <c r="G481" s="202" t="s">
        <v>983</v>
      </c>
      <c r="H481" s="229">
        <v>21.99</v>
      </c>
      <c r="I481" s="199"/>
      <c r="J481" s="136">
        <f t="shared" si="14"/>
        <v>0</v>
      </c>
      <c r="K481" s="205">
        <f t="shared" si="15"/>
        <v>0</v>
      </c>
      <c r="L481" s="201">
        <v>802</v>
      </c>
      <c r="M481" s="206">
        <v>2</v>
      </c>
    </row>
    <row r="482" spans="3:13" x14ac:dyDescent="0.3">
      <c r="C482" s="90">
        <v>320</v>
      </c>
      <c r="D482" s="211" t="s">
        <v>990</v>
      </c>
      <c r="E482" s="212" t="s">
        <v>991</v>
      </c>
      <c r="F482" s="211" t="s">
        <v>35</v>
      </c>
      <c r="G482" s="212" t="s">
        <v>983</v>
      </c>
      <c r="H482" s="213">
        <v>23.99</v>
      </c>
      <c r="I482" s="200"/>
      <c r="J482" s="223">
        <f t="shared" si="14"/>
        <v>0</v>
      </c>
      <c r="K482" s="222">
        <f t="shared" si="15"/>
        <v>0</v>
      </c>
      <c r="L482" s="211">
        <v>802</v>
      </c>
      <c r="M482" s="220">
        <v>1</v>
      </c>
    </row>
    <row r="483" spans="3:13" x14ac:dyDescent="0.3">
      <c r="C483" s="112">
        <v>321</v>
      </c>
      <c r="D483" s="228" t="s">
        <v>992</v>
      </c>
      <c r="E483" s="203" t="s">
        <v>993</v>
      </c>
      <c r="F483" s="201" t="s">
        <v>35</v>
      </c>
      <c r="G483" s="202" t="s">
        <v>983</v>
      </c>
      <c r="H483" s="229">
        <v>46.99</v>
      </c>
      <c r="I483" s="199"/>
      <c r="J483" s="136">
        <f t="shared" si="14"/>
        <v>0</v>
      </c>
      <c r="K483" s="205">
        <f t="shared" si="15"/>
        <v>0</v>
      </c>
      <c r="L483" s="201">
        <v>802</v>
      </c>
      <c r="M483" s="206">
        <v>2</v>
      </c>
    </row>
    <row r="484" spans="3:13" x14ac:dyDescent="0.3">
      <c r="C484" s="90">
        <v>322</v>
      </c>
      <c r="D484" s="211" t="s">
        <v>994</v>
      </c>
      <c r="E484" s="212" t="s">
        <v>995</v>
      </c>
      <c r="F484" s="211" t="s">
        <v>35</v>
      </c>
      <c r="G484" s="212" t="s">
        <v>983</v>
      </c>
      <c r="H484" s="214">
        <v>13.99</v>
      </c>
      <c r="I484" s="200"/>
      <c r="J484" s="223">
        <f t="shared" si="14"/>
        <v>0</v>
      </c>
      <c r="K484" s="222">
        <f t="shared" si="15"/>
        <v>0</v>
      </c>
      <c r="L484" s="211">
        <v>802</v>
      </c>
      <c r="M484" s="220">
        <v>1</v>
      </c>
    </row>
    <row r="485" spans="3:13" x14ac:dyDescent="0.3">
      <c r="C485" s="112">
        <v>323</v>
      </c>
      <c r="D485" s="228" t="s">
        <v>996</v>
      </c>
      <c r="E485" s="203" t="s">
        <v>997</v>
      </c>
      <c r="F485" s="201" t="s">
        <v>35</v>
      </c>
      <c r="G485" s="203" t="s">
        <v>983</v>
      </c>
      <c r="H485" s="229">
        <v>142.99</v>
      </c>
      <c r="I485" s="199"/>
      <c r="J485" s="136">
        <f t="shared" si="14"/>
        <v>0</v>
      </c>
      <c r="K485" s="205">
        <f t="shared" si="15"/>
        <v>0</v>
      </c>
      <c r="L485" s="201">
        <v>802</v>
      </c>
      <c r="M485" s="206">
        <v>2</v>
      </c>
    </row>
    <row r="486" spans="3:13" x14ac:dyDescent="0.3">
      <c r="C486" s="90">
        <v>324</v>
      </c>
      <c r="D486" s="211" t="s">
        <v>998</v>
      </c>
      <c r="E486" s="212" t="s">
        <v>999</v>
      </c>
      <c r="F486" s="211" t="s">
        <v>35</v>
      </c>
      <c r="G486" s="212" t="s">
        <v>1000</v>
      </c>
      <c r="H486" s="214">
        <v>36.99</v>
      </c>
      <c r="I486" s="200"/>
      <c r="J486" s="221">
        <f t="shared" si="14"/>
        <v>0</v>
      </c>
      <c r="K486" s="222">
        <f t="shared" si="15"/>
        <v>0</v>
      </c>
      <c r="L486" s="211">
        <v>803</v>
      </c>
      <c r="M486" s="220">
        <v>1</v>
      </c>
    </row>
    <row r="487" spans="3:13" x14ac:dyDescent="0.3">
      <c r="C487" s="112">
        <v>325</v>
      </c>
      <c r="D487" s="201" t="s">
        <v>1001</v>
      </c>
      <c r="E487" s="202" t="s">
        <v>1002</v>
      </c>
      <c r="F487" s="201" t="s">
        <v>35</v>
      </c>
      <c r="G487" s="203" t="s">
        <v>1000</v>
      </c>
      <c r="H487" s="204">
        <v>23.99</v>
      </c>
      <c r="I487" s="199"/>
      <c r="J487" s="130">
        <f t="shared" si="14"/>
        <v>0</v>
      </c>
      <c r="K487" s="205">
        <f t="shared" si="15"/>
        <v>0</v>
      </c>
      <c r="L487" s="201">
        <v>803</v>
      </c>
      <c r="M487" s="206">
        <v>2</v>
      </c>
    </row>
    <row r="488" spans="3:13" x14ac:dyDescent="0.3">
      <c r="C488" s="90">
        <v>326</v>
      </c>
      <c r="D488" s="211" t="s">
        <v>1003</v>
      </c>
      <c r="E488" s="212" t="s">
        <v>1004</v>
      </c>
      <c r="F488" s="211" t="s">
        <v>35</v>
      </c>
      <c r="G488" s="212" t="s">
        <v>1000</v>
      </c>
      <c r="H488" s="214">
        <v>26.99</v>
      </c>
      <c r="I488" s="200"/>
      <c r="J488" s="221">
        <f t="shared" si="14"/>
        <v>0</v>
      </c>
      <c r="K488" s="222">
        <f t="shared" si="15"/>
        <v>0</v>
      </c>
      <c r="L488" s="211">
        <v>803</v>
      </c>
      <c r="M488" s="220">
        <v>1</v>
      </c>
    </row>
    <row r="489" spans="3:13" x14ac:dyDescent="0.3">
      <c r="C489" s="112">
        <v>327</v>
      </c>
      <c r="D489" s="201" t="s">
        <v>1005</v>
      </c>
      <c r="E489" s="202" t="s">
        <v>1006</v>
      </c>
      <c r="F489" s="201" t="s">
        <v>35</v>
      </c>
      <c r="G489" s="203" t="s">
        <v>1000</v>
      </c>
      <c r="H489" s="204">
        <v>19.989999999999998</v>
      </c>
      <c r="I489" s="199"/>
      <c r="J489" s="130">
        <f t="shared" si="14"/>
        <v>0</v>
      </c>
      <c r="K489" s="205">
        <f t="shared" si="15"/>
        <v>0</v>
      </c>
      <c r="L489" s="201">
        <v>803</v>
      </c>
      <c r="M489" s="206">
        <v>2</v>
      </c>
    </row>
    <row r="490" spans="3:13" x14ac:dyDescent="0.3">
      <c r="C490" s="90">
        <v>328</v>
      </c>
      <c r="D490" s="211" t="s">
        <v>1007</v>
      </c>
      <c r="E490" s="212" t="s">
        <v>1008</v>
      </c>
      <c r="F490" s="211" t="s">
        <v>35</v>
      </c>
      <c r="G490" s="212" t="s">
        <v>1000</v>
      </c>
      <c r="H490" s="214">
        <v>19.989999999999998</v>
      </c>
      <c r="I490" s="200"/>
      <c r="J490" s="221">
        <f t="shared" si="14"/>
        <v>0</v>
      </c>
      <c r="K490" s="222">
        <f t="shared" si="15"/>
        <v>0</v>
      </c>
      <c r="L490" s="211">
        <v>803</v>
      </c>
      <c r="M490" s="220">
        <v>1</v>
      </c>
    </row>
    <row r="491" spans="3:13" x14ac:dyDescent="0.3">
      <c r="C491" s="112">
        <v>329</v>
      </c>
      <c r="D491" s="201" t="s">
        <v>1009</v>
      </c>
      <c r="E491" s="202" t="s">
        <v>1010</v>
      </c>
      <c r="F491" s="201" t="s">
        <v>35</v>
      </c>
      <c r="G491" s="203" t="s">
        <v>1000</v>
      </c>
      <c r="H491" s="204">
        <v>23.99</v>
      </c>
      <c r="I491" s="199"/>
      <c r="J491" s="130">
        <f t="shared" si="14"/>
        <v>0</v>
      </c>
      <c r="K491" s="205">
        <f t="shared" si="15"/>
        <v>0</v>
      </c>
      <c r="L491" s="201">
        <v>803</v>
      </c>
      <c r="M491" s="206">
        <v>2</v>
      </c>
    </row>
    <row r="492" spans="3:13" x14ac:dyDescent="0.3">
      <c r="C492" s="90">
        <v>330</v>
      </c>
      <c r="D492" s="211" t="s">
        <v>1011</v>
      </c>
      <c r="E492" s="212" t="s">
        <v>1012</v>
      </c>
      <c r="F492" s="211" t="s">
        <v>35</v>
      </c>
      <c r="G492" s="212" t="s">
        <v>1000</v>
      </c>
      <c r="H492" s="214">
        <v>19.989999999999998</v>
      </c>
      <c r="I492" s="200"/>
      <c r="J492" s="221">
        <f t="shared" ref="J492:J523" si="16">$E$16</f>
        <v>0</v>
      </c>
      <c r="K492" s="222">
        <f t="shared" ref="K492:K523" si="17">H492*I492*(1-J492)</f>
        <v>0</v>
      </c>
      <c r="L492" s="211">
        <v>803</v>
      </c>
      <c r="M492" s="220">
        <v>1</v>
      </c>
    </row>
    <row r="493" spans="3:13" x14ac:dyDescent="0.3">
      <c r="C493" s="112">
        <v>331</v>
      </c>
      <c r="D493" s="201" t="s">
        <v>1013</v>
      </c>
      <c r="E493" s="202" t="s">
        <v>1014</v>
      </c>
      <c r="F493" s="201" t="s">
        <v>35</v>
      </c>
      <c r="G493" s="203" t="s">
        <v>1000</v>
      </c>
      <c r="H493" s="204">
        <v>33.99</v>
      </c>
      <c r="I493" s="199"/>
      <c r="J493" s="130">
        <f t="shared" si="16"/>
        <v>0</v>
      </c>
      <c r="K493" s="205">
        <f t="shared" si="17"/>
        <v>0</v>
      </c>
      <c r="L493" s="201">
        <v>803</v>
      </c>
      <c r="M493" s="206">
        <v>2</v>
      </c>
    </row>
    <row r="494" spans="3:13" x14ac:dyDescent="0.3">
      <c r="C494" s="90">
        <v>332</v>
      </c>
      <c r="D494" s="211" t="s">
        <v>1015</v>
      </c>
      <c r="E494" s="212" t="s">
        <v>1016</v>
      </c>
      <c r="F494" s="211" t="s">
        <v>35</v>
      </c>
      <c r="G494" s="212" t="s">
        <v>1000</v>
      </c>
      <c r="H494" s="213">
        <v>41.99</v>
      </c>
      <c r="I494" s="200"/>
      <c r="J494" s="221">
        <f t="shared" si="16"/>
        <v>0</v>
      </c>
      <c r="K494" s="222">
        <f t="shared" si="17"/>
        <v>0</v>
      </c>
      <c r="L494" s="211">
        <v>803</v>
      </c>
      <c r="M494" s="220">
        <v>1</v>
      </c>
    </row>
    <row r="495" spans="3:13" x14ac:dyDescent="0.3">
      <c r="C495" s="112">
        <v>333</v>
      </c>
      <c r="D495" s="228" t="s">
        <v>1017</v>
      </c>
      <c r="E495" s="203" t="s">
        <v>1018</v>
      </c>
      <c r="F495" s="201" t="s">
        <v>35</v>
      </c>
      <c r="G495" s="203" t="s">
        <v>1000</v>
      </c>
      <c r="H495" s="229">
        <v>26.99</v>
      </c>
      <c r="I495" s="199"/>
      <c r="J495" s="130">
        <f t="shared" si="16"/>
        <v>0</v>
      </c>
      <c r="K495" s="205">
        <f t="shared" si="17"/>
        <v>0</v>
      </c>
      <c r="L495" s="201">
        <v>803</v>
      </c>
      <c r="M495" s="206">
        <v>2</v>
      </c>
    </row>
    <row r="496" spans="3:13" x14ac:dyDescent="0.3">
      <c r="C496" s="90">
        <v>334</v>
      </c>
      <c r="D496" s="211" t="s">
        <v>1019</v>
      </c>
      <c r="E496" s="212" t="s">
        <v>1020</v>
      </c>
      <c r="F496" s="211" t="s">
        <v>35</v>
      </c>
      <c r="G496" s="212" t="s">
        <v>1000</v>
      </c>
      <c r="H496" s="213">
        <v>31.99</v>
      </c>
      <c r="I496" s="200"/>
      <c r="J496" s="221">
        <f t="shared" si="16"/>
        <v>0</v>
      </c>
      <c r="K496" s="222">
        <f t="shared" si="17"/>
        <v>0</v>
      </c>
      <c r="L496" s="211">
        <v>803</v>
      </c>
      <c r="M496" s="220">
        <v>1</v>
      </c>
    </row>
    <row r="497" spans="3:13" x14ac:dyDescent="0.3">
      <c r="C497" s="112">
        <v>335</v>
      </c>
      <c r="D497" s="228" t="s">
        <v>1021</v>
      </c>
      <c r="E497" s="203" t="s">
        <v>1022</v>
      </c>
      <c r="F497" s="201" t="s">
        <v>35</v>
      </c>
      <c r="G497" s="203" t="s">
        <v>1000</v>
      </c>
      <c r="H497" s="229">
        <v>28.99</v>
      </c>
      <c r="I497" s="199"/>
      <c r="J497" s="130">
        <f t="shared" si="16"/>
        <v>0</v>
      </c>
      <c r="K497" s="205">
        <f t="shared" si="17"/>
        <v>0</v>
      </c>
      <c r="L497" s="201">
        <v>803</v>
      </c>
      <c r="M497" s="206">
        <v>2</v>
      </c>
    </row>
    <row r="498" spans="3:13" x14ac:dyDescent="0.3">
      <c r="C498" s="90">
        <v>336</v>
      </c>
      <c r="D498" s="211" t="s">
        <v>1023</v>
      </c>
      <c r="E498" s="212" t="s">
        <v>1024</v>
      </c>
      <c r="F498" s="211" t="s">
        <v>35</v>
      </c>
      <c r="G498" s="212" t="s">
        <v>1000</v>
      </c>
      <c r="H498" s="213">
        <v>36.99</v>
      </c>
      <c r="I498" s="200"/>
      <c r="J498" s="223">
        <f t="shared" si="16"/>
        <v>0</v>
      </c>
      <c r="K498" s="222">
        <f t="shared" si="17"/>
        <v>0</v>
      </c>
      <c r="L498" s="211">
        <v>803</v>
      </c>
      <c r="M498" s="220">
        <v>1</v>
      </c>
    </row>
    <row r="499" spans="3:13" x14ac:dyDescent="0.3">
      <c r="C499" s="112">
        <v>337</v>
      </c>
      <c r="D499" s="228" t="s">
        <v>1025</v>
      </c>
      <c r="E499" s="203" t="s">
        <v>1026</v>
      </c>
      <c r="F499" s="201" t="s">
        <v>35</v>
      </c>
      <c r="G499" s="203" t="s">
        <v>1000</v>
      </c>
      <c r="H499" s="229">
        <v>26.99</v>
      </c>
      <c r="I499" s="199"/>
      <c r="J499" s="130">
        <f t="shared" si="16"/>
        <v>0</v>
      </c>
      <c r="K499" s="205">
        <f t="shared" si="17"/>
        <v>0</v>
      </c>
      <c r="L499" s="201">
        <v>803</v>
      </c>
      <c r="M499" s="206">
        <v>2</v>
      </c>
    </row>
    <row r="500" spans="3:13" x14ac:dyDescent="0.3">
      <c r="C500" s="90">
        <v>338</v>
      </c>
      <c r="D500" s="211" t="s">
        <v>1027</v>
      </c>
      <c r="E500" s="212" t="s">
        <v>1028</v>
      </c>
      <c r="F500" s="211" t="s">
        <v>35</v>
      </c>
      <c r="G500" s="212" t="s">
        <v>1000</v>
      </c>
      <c r="H500" s="213">
        <v>31.99</v>
      </c>
      <c r="I500" s="200"/>
      <c r="J500" s="223">
        <f t="shared" si="16"/>
        <v>0</v>
      </c>
      <c r="K500" s="222">
        <f t="shared" si="17"/>
        <v>0</v>
      </c>
      <c r="L500" s="211">
        <v>803</v>
      </c>
      <c r="M500" s="220">
        <v>1</v>
      </c>
    </row>
    <row r="501" spans="3:13" x14ac:dyDescent="0.3">
      <c r="C501" s="112">
        <v>339</v>
      </c>
      <c r="D501" s="228" t="s">
        <v>1029</v>
      </c>
      <c r="E501" s="203" t="s">
        <v>1030</v>
      </c>
      <c r="F501" s="201" t="s">
        <v>35</v>
      </c>
      <c r="G501" s="203" t="s">
        <v>1000</v>
      </c>
      <c r="H501" s="229">
        <v>28.99</v>
      </c>
      <c r="I501" s="199"/>
      <c r="J501" s="136">
        <f t="shared" si="16"/>
        <v>0</v>
      </c>
      <c r="K501" s="205">
        <f t="shared" si="17"/>
        <v>0</v>
      </c>
      <c r="L501" s="201">
        <v>803</v>
      </c>
      <c r="M501" s="206">
        <v>2</v>
      </c>
    </row>
    <row r="502" spans="3:13" x14ac:dyDescent="0.3">
      <c r="C502" s="90">
        <v>340</v>
      </c>
      <c r="D502" s="211" t="s">
        <v>1031</v>
      </c>
      <c r="E502" s="212" t="s">
        <v>1032</v>
      </c>
      <c r="F502" s="211" t="s">
        <v>35</v>
      </c>
      <c r="G502" s="212" t="s">
        <v>1000</v>
      </c>
      <c r="H502" s="213">
        <v>36.99</v>
      </c>
      <c r="I502" s="200"/>
      <c r="J502" s="221">
        <f t="shared" si="16"/>
        <v>0</v>
      </c>
      <c r="K502" s="222">
        <f t="shared" si="17"/>
        <v>0</v>
      </c>
      <c r="L502" s="211">
        <v>803</v>
      </c>
      <c r="M502" s="220">
        <v>1</v>
      </c>
    </row>
    <row r="503" spans="3:13" x14ac:dyDescent="0.3">
      <c r="C503" s="112">
        <v>341</v>
      </c>
      <c r="D503" s="228" t="s">
        <v>1033</v>
      </c>
      <c r="E503" s="203" t="s">
        <v>1034</v>
      </c>
      <c r="F503" s="201" t="s">
        <v>35</v>
      </c>
      <c r="G503" s="203" t="s">
        <v>1000</v>
      </c>
      <c r="H503" s="229">
        <v>26.99</v>
      </c>
      <c r="I503" s="199"/>
      <c r="J503" s="130">
        <f t="shared" si="16"/>
        <v>0</v>
      </c>
      <c r="K503" s="205">
        <f t="shared" si="17"/>
        <v>0</v>
      </c>
      <c r="L503" s="201">
        <v>803</v>
      </c>
      <c r="M503" s="206">
        <v>2</v>
      </c>
    </row>
    <row r="504" spans="3:13" x14ac:dyDescent="0.3">
      <c r="C504" s="90">
        <v>342</v>
      </c>
      <c r="D504" s="211" t="s">
        <v>1035</v>
      </c>
      <c r="E504" s="212" t="s">
        <v>1036</v>
      </c>
      <c r="F504" s="211" t="s">
        <v>35</v>
      </c>
      <c r="G504" s="212" t="s">
        <v>1000</v>
      </c>
      <c r="H504" s="213">
        <v>23.99</v>
      </c>
      <c r="I504" s="200"/>
      <c r="J504" s="221">
        <f t="shared" si="16"/>
        <v>0</v>
      </c>
      <c r="K504" s="222">
        <f t="shared" si="17"/>
        <v>0</v>
      </c>
      <c r="L504" s="211">
        <v>803</v>
      </c>
      <c r="M504" s="220">
        <v>1</v>
      </c>
    </row>
    <row r="505" spans="3:13" x14ac:dyDescent="0.3">
      <c r="C505" s="112">
        <v>343</v>
      </c>
      <c r="D505" s="228" t="s">
        <v>1037</v>
      </c>
      <c r="E505" s="203" t="s">
        <v>1038</v>
      </c>
      <c r="F505" s="201" t="s">
        <v>35</v>
      </c>
      <c r="G505" s="203" t="s">
        <v>1000</v>
      </c>
      <c r="H505" s="229">
        <v>36.99</v>
      </c>
      <c r="I505" s="199"/>
      <c r="J505" s="136">
        <f t="shared" si="16"/>
        <v>0</v>
      </c>
      <c r="K505" s="205">
        <f t="shared" si="17"/>
        <v>0</v>
      </c>
      <c r="L505" s="201">
        <v>803</v>
      </c>
      <c r="M505" s="206">
        <v>2</v>
      </c>
    </row>
    <row r="506" spans="3:13" x14ac:dyDescent="0.3">
      <c r="C506" s="90">
        <v>344</v>
      </c>
      <c r="D506" s="211" t="s">
        <v>1039</v>
      </c>
      <c r="E506" s="212" t="s">
        <v>1040</v>
      </c>
      <c r="F506" s="211" t="s">
        <v>35</v>
      </c>
      <c r="G506" s="212" t="s">
        <v>1000</v>
      </c>
      <c r="H506" s="213">
        <v>21.99</v>
      </c>
      <c r="I506" s="200"/>
      <c r="J506" s="223">
        <f t="shared" si="16"/>
        <v>0</v>
      </c>
      <c r="K506" s="222">
        <f t="shared" si="17"/>
        <v>0</v>
      </c>
      <c r="L506" s="211">
        <v>803</v>
      </c>
      <c r="M506" s="220">
        <v>1</v>
      </c>
    </row>
    <row r="507" spans="3:13" x14ac:dyDescent="0.3">
      <c r="C507" s="112">
        <v>345</v>
      </c>
      <c r="D507" s="228" t="s">
        <v>1041</v>
      </c>
      <c r="E507" s="203" t="s">
        <v>1042</v>
      </c>
      <c r="F507" s="201" t="s">
        <v>35</v>
      </c>
      <c r="G507" s="203" t="s">
        <v>1000</v>
      </c>
      <c r="H507" s="229">
        <v>36.99</v>
      </c>
      <c r="I507" s="199"/>
      <c r="J507" s="136">
        <f t="shared" si="16"/>
        <v>0</v>
      </c>
      <c r="K507" s="205">
        <f t="shared" si="17"/>
        <v>0</v>
      </c>
      <c r="L507" s="201">
        <v>803</v>
      </c>
      <c r="M507" s="206">
        <v>2</v>
      </c>
    </row>
    <row r="508" spans="3:13" x14ac:dyDescent="0.3">
      <c r="C508" s="90">
        <v>346</v>
      </c>
      <c r="D508" s="211" t="s">
        <v>1043</v>
      </c>
      <c r="E508" s="212" t="s">
        <v>1044</v>
      </c>
      <c r="F508" s="211" t="s">
        <v>35</v>
      </c>
      <c r="G508" s="212" t="s">
        <v>1000</v>
      </c>
      <c r="H508" s="214">
        <v>36.99</v>
      </c>
      <c r="I508" s="200"/>
      <c r="J508" s="223">
        <f t="shared" si="16"/>
        <v>0</v>
      </c>
      <c r="K508" s="222">
        <f t="shared" si="17"/>
        <v>0</v>
      </c>
      <c r="L508" s="211">
        <v>803</v>
      </c>
      <c r="M508" s="220">
        <v>1</v>
      </c>
    </row>
    <row r="509" spans="3:13" x14ac:dyDescent="0.3">
      <c r="C509" s="112">
        <v>347</v>
      </c>
      <c r="D509" s="201" t="s">
        <v>1045</v>
      </c>
      <c r="E509" s="202" t="s">
        <v>1046</v>
      </c>
      <c r="F509" s="201" t="s">
        <v>35</v>
      </c>
      <c r="G509" s="203" t="s">
        <v>1000</v>
      </c>
      <c r="H509" s="204">
        <v>13.99</v>
      </c>
      <c r="I509" s="199"/>
      <c r="J509" s="136">
        <f t="shared" si="16"/>
        <v>0</v>
      </c>
      <c r="K509" s="205">
        <f t="shared" si="17"/>
        <v>0</v>
      </c>
      <c r="L509" s="201">
        <v>803</v>
      </c>
      <c r="M509" s="206">
        <v>2</v>
      </c>
    </row>
    <row r="510" spans="3:13" x14ac:dyDescent="0.3">
      <c r="C510" s="90">
        <v>348</v>
      </c>
      <c r="D510" s="211" t="s">
        <v>1047</v>
      </c>
      <c r="E510" s="212" t="s">
        <v>1048</v>
      </c>
      <c r="F510" s="211" t="s">
        <v>35</v>
      </c>
      <c r="G510" s="212" t="s">
        <v>1000</v>
      </c>
      <c r="H510" s="214">
        <v>13.99</v>
      </c>
      <c r="I510" s="200"/>
      <c r="J510" s="223">
        <f t="shared" si="16"/>
        <v>0</v>
      </c>
      <c r="K510" s="222">
        <f t="shared" si="17"/>
        <v>0</v>
      </c>
      <c r="L510" s="211">
        <v>803</v>
      </c>
      <c r="M510" s="220">
        <v>1</v>
      </c>
    </row>
    <row r="511" spans="3:13" x14ac:dyDescent="0.3">
      <c r="C511" s="112">
        <v>349</v>
      </c>
      <c r="D511" s="201" t="s">
        <v>1049</v>
      </c>
      <c r="E511" s="202" t="s">
        <v>1050</v>
      </c>
      <c r="F511" s="201" t="s">
        <v>35</v>
      </c>
      <c r="G511" s="203" t="s">
        <v>1000</v>
      </c>
      <c r="H511" s="204">
        <v>12.99</v>
      </c>
      <c r="I511" s="199"/>
      <c r="J511" s="136">
        <f t="shared" si="16"/>
        <v>0</v>
      </c>
      <c r="K511" s="205">
        <f t="shared" si="17"/>
        <v>0</v>
      </c>
      <c r="L511" s="201">
        <v>803</v>
      </c>
      <c r="M511" s="206">
        <v>2</v>
      </c>
    </row>
    <row r="512" spans="3:13" x14ac:dyDescent="0.3">
      <c r="C512" s="90">
        <v>350</v>
      </c>
      <c r="D512" s="211" t="s">
        <v>1051</v>
      </c>
      <c r="E512" s="212" t="s">
        <v>1052</v>
      </c>
      <c r="F512" s="211" t="s">
        <v>35</v>
      </c>
      <c r="G512" s="212" t="s">
        <v>1000</v>
      </c>
      <c r="H512" s="213">
        <v>18.989999999999998</v>
      </c>
      <c r="I512" s="200"/>
      <c r="J512" s="223">
        <f t="shared" si="16"/>
        <v>0</v>
      </c>
      <c r="K512" s="222">
        <f t="shared" si="17"/>
        <v>0</v>
      </c>
      <c r="L512" s="211">
        <v>803</v>
      </c>
      <c r="M512" s="220">
        <v>1</v>
      </c>
    </row>
    <row r="513" spans="3:13" x14ac:dyDescent="0.3">
      <c r="C513" s="112">
        <v>351</v>
      </c>
      <c r="D513" s="228" t="s">
        <v>1053</v>
      </c>
      <c r="E513" s="203" t="s">
        <v>1054</v>
      </c>
      <c r="F513" s="201" t="s">
        <v>35</v>
      </c>
      <c r="G513" s="203" t="s">
        <v>1055</v>
      </c>
      <c r="H513" s="229">
        <v>46.99</v>
      </c>
      <c r="I513" s="199"/>
      <c r="J513" s="130">
        <f t="shared" si="16"/>
        <v>0</v>
      </c>
      <c r="K513" s="205">
        <f t="shared" si="17"/>
        <v>0</v>
      </c>
      <c r="L513" s="201">
        <v>804</v>
      </c>
      <c r="M513" s="206">
        <v>2</v>
      </c>
    </row>
    <row r="514" spans="3:13" x14ac:dyDescent="0.3">
      <c r="C514" s="90">
        <v>352</v>
      </c>
      <c r="D514" s="211" t="s">
        <v>1056</v>
      </c>
      <c r="E514" s="212" t="s">
        <v>1057</v>
      </c>
      <c r="F514" s="211" t="s">
        <v>35</v>
      </c>
      <c r="G514" s="212" t="s">
        <v>1055</v>
      </c>
      <c r="H514" s="213">
        <v>36.99</v>
      </c>
      <c r="I514" s="200"/>
      <c r="J514" s="221">
        <f t="shared" si="16"/>
        <v>0</v>
      </c>
      <c r="K514" s="222">
        <f t="shared" si="17"/>
        <v>0</v>
      </c>
      <c r="L514" s="211">
        <v>804</v>
      </c>
      <c r="M514" s="220">
        <v>1</v>
      </c>
    </row>
    <row r="515" spans="3:13" x14ac:dyDescent="0.3">
      <c r="C515" s="112">
        <v>353</v>
      </c>
      <c r="D515" s="228" t="s">
        <v>1058</v>
      </c>
      <c r="E515" s="203" t="s">
        <v>1059</v>
      </c>
      <c r="F515" s="201" t="s">
        <v>35</v>
      </c>
      <c r="G515" s="203" t="s">
        <v>1055</v>
      </c>
      <c r="H515" s="229">
        <v>36.99</v>
      </c>
      <c r="I515" s="199"/>
      <c r="J515" s="130">
        <f t="shared" si="16"/>
        <v>0</v>
      </c>
      <c r="K515" s="205">
        <f t="shared" si="17"/>
        <v>0</v>
      </c>
      <c r="L515" s="201">
        <v>804</v>
      </c>
      <c r="M515" s="206">
        <v>2</v>
      </c>
    </row>
    <row r="516" spans="3:13" x14ac:dyDescent="0.3">
      <c r="C516" s="90">
        <v>354</v>
      </c>
      <c r="D516" s="211" t="s">
        <v>1060</v>
      </c>
      <c r="E516" s="212" t="s">
        <v>1061</v>
      </c>
      <c r="F516" s="211" t="s">
        <v>35</v>
      </c>
      <c r="G516" s="212" t="s">
        <v>1055</v>
      </c>
      <c r="H516" s="213">
        <v>46.99</v>
      </c>
      <c r="I516" s="200"/>
      <c r="J516" s="221">
        <f t="shared" si="16"/>
        <v>0</v>
      </c>
      <c r="K516" s="222">
        <f t="shared" si="17"/>
        <v>0</v>
      </c>
      <c r="L516" s="211">
        <v>804</v>
      </c>
      <c r="M516" s="220">
        <v>1</v>
      </c>
    </row>
    <row r="517" spans="3:13" x14ac:dyDescent="0.3">
      <c r="C517" s="112">
        <v>355</v>
      </c>
      <c r="D517" s="228" t="s">
        <v>1062</v>
      </c>
      <c r="E517" s="203" t="s">
        <v>1063</v>
      </c>
      <c r="F517" s="201" t="s">
        <v>35</v>
      </c>
      <c r="G517" s="203" t="s">
        <v>1055</v>
      </c>
      <c r="H517" s="229">
        <v>41.99</v>
      </c>
      <c r="I517" s="199"/>
      <c r="J517" s="130">
        <f t="shared" si="16"/>
        <v>0</v>
      </c>
      <c r="K517" s="205">
        <f t="shared" si="17"/>
        <v>0</v>
      </c>
      <c r="L517" s="201">
        <v>804</v>
      </c>
      <c r="M517" s="206">
        <v>2</v>
      </c>
    </row>
    <row r="518" spans="3:13" x14ac:dyDescent="0.3">
      <c r="C518" s="90">
        <v>356</v>
      </c>
      <c r="D518" s="211" t="s">
        <v>1064</v>
      </c>
      <c r="E518" s="212" t="s">
        <v>1065</v>
      </c>
      <c r="F518" s="211" t="s">
        <v>35</v>
      </c>
      <c r="G518" s="212" t="s">
        <v>1055</v>
      </c>
      <c r="H518" s="213">
        <v>56.99</v>
      </c>
      <c r="I518" s="200"/>
      <c r="J518" s="221">
        <f t="shared" si="16"/>
        <v>0</v>
      </c>
      <c r="K518" s="222">
        <f t="shared" si="17"/>
        <v>0</v>
      </c>
      <c r="L518" s="211">
        <v>804</v>
      </c>
      <c r="M518" s="220">
        <v>1</v>
      </c>
    </row>
    <row r="519" spans="3:13" x14ac:dyDescent="0.3">
      <c r="C519" s="112">
        <v>357</v>
      </c>
      <c r="D519" s="228" t="s">
        <v>1066</v>
      </c>
      <c r="E519" s="203" t="s">
        <v>1067</v>
      </c>
      <c r="F519" s="201" t="s">
        <v>35</v>
      </c>
      <c r="G519" s="203" t="s">
        <v>1055</v>
      </c>
      <c r="H519" s="229">
        <v>41.99</v>
      </c>
      <c r="I519" s="199"/>
      <c r="J519" s="130">
        <f t="shared" si="16"/>
        <v>0</v>
      </c>
      <c r="K519" s="205">
        <f t="shared" si="17"/>
        <v>0</v>
      </c>
      <c r="L519" s="201">
        <v>804</v>
      </c>
      <c r="M519" s="206">
        <v>2</v>
      </c>
    </row>
    <row r="520" spans="3:13" x14ac:dyDescent="0.3">
      <c r="C520" s="90">
        <v>358</v>
      </c>
      <c r="D520" s="211" t="s">
        <v>1068</v>
      </c>
      <c r="E520" s="212" t="s">
        <v>1069</v>
      </c>
      <c r="F520" s="211" t="s">
        <v>35</v>
      </c>
      <c r="G520" s="212" t="s">
        <v>1055</v>
      </c>
      <c r="H520" s="214">
        <v>106.99</v>
      </c>
      <c r="I520" s="200"/>
      <c r="J520" s="221">
        <f t="shared" si="16"/>
        <v>0</v>
      </c>
      <c r="K520" s="222">
        <f t="shared" si="17"/>
        <v>0</v>
      </c>
      <c r="L520" s="211">
        <v>804</v>
      </c>
      <c r="M520" s="220">
        <v>1</v>
      </c>
    </row>
    <row r="521" spans="3:13" x14ac:dyDescent="0.3">
      <c r="C521" s="112">
        <v>359</v>
      </c>
      <c r="D521" s="201" t="s">
        <v>1070</v>
      </c>
      <c r="E521" s="202" t="s">
        <v>1071</v>
      </c>
      <c r="F521" s="201" t="s">
        <v>35</v>
      </c>
      <c r="G521" s="203" t="s">
        <v>1055</v>
      </c>
      <c r="H521" s="204">
        <v>41.99</v>
      </c>
      <c r="I521" s="199"/>
      <c r="J521" s="130">
        <f t="shared" si="16"/>
        <v>0</v>
      </c>
      <c r="K521" s="205">
        <f t="shared" si="17"/>
        <v>0</v>
      </c>
      <c r="L521" s="201">
        <v>804</v>
      </c>
      <c r="M521" s="206">
        <v>2</v>
      </c>
    </row>
    <row r="522" spans="3:13" x14ac:dyDescent="0.3">
      <c r="C522" s="90">
        <v>360</v>
      </c>
      <c r="D522" s="211" t="s">
        <v>1072</v>
      </c>
      <c r="E522" s="212" t="s">
        <v>1073</v>
      </c>
      <c r="F522" s="211" t="s">
        <v>35</v>
      </c>
      <c r="G522" s="212" t="s">
        <v>1055</v>
      </c>
      <c r="H522" s="214">
        <v>46.99</v>
      </c>
      <c r="I522" s="200"/>
      <c r="J522" s="221">
        <f t="shared" si="16"/>
        <v>0</v>
      </c>
      <c r="K522" s="222">
        <f t="shared" si="17"/>
        <v>0</v>
      </c>
      <c r="L522" s="211">
        <v>804</v>
      </c>
      <c r="M522" s="220">
        <v>1</v>
      </c>
    </row>
    <row r="523" spans="3:13" x14ac:dyDescent="0.3">
      <c r="C523" s="112">
        <v>361</v>
      </c>
      <c r="D523" s="228" t="s">
        <v>1074</v>
      </c>
      <c r="E523" s="203" t="s">
        <v>1075</v>
      </c>
      <c r="F523" s="201" t="s">
        <v>35</v>
      </c>
      <c r="G523" s="203" t="s">
        <v>1055</v>
      </c>
      <c r="H523" s="229">
        <v>26.99</v>
      </c>
      <c r="I523" s="199"/>
      <c r="J523" s="130">
        <f t="shared" si="16"/>
        <v>0</v>
      </c>
      <c r="K523" s="205">
        <f t="shared" si="17"/>
        <v>0</v>
      </c>
      <c r="L523" s="201">
        <v>804</v>
      </c>
      <c r="M523" s="206">
        <v>2</v>
      </c>
    </row>
    <row r="524" spans="3:13" x14ac:dyDescent="0.3">
      <c r="C524" s="90">
        <v>362</v>
      </c>
      <c r="D524" s="211" t="s">
        <v>1076</v>
      </c>
      <c r="E524" s="212" t="s">
        <v>1077</v>
      </c>
      <c r="F524" s="211" t="s">
        <v>35</v>
      </c>
      <c r="G524" s="212" t="s">
        <v>1055</v>
      </c>
      <c r="H524" s="213">
        <v>21.99</v>
      </c>
      <c r="I524" s="200"/>
      <c r="J524" s="221">
        <f t="shared" ref="J524:J534" si="18">$E$16</f>
        <v>0</v>
      </c>
      <c r="K524" s="222">
        <f t="shared" ref="K524:K534" si="19">H524*I524*(1-J524)</f>
        <v>0</v>
      </c>
      <c r="L524" s="211">
        <v>804</v>
      </c>
      <c r="M524" s="220">
        <v>1</v>
      </c>
    </row>
    <row r="525" spans="3:13" x14ac:dyDescent="0.3">
      <c r="C525" s="112">
        <v>363</v>
      </c>
      <c r="D525" s="201" t="s">
        <v>1078</v>
      </c>
      <c r="E525" s="202" t="s">
        <v>1079</v>
      </c>
      <c r="F525" s="201" t="s">
        <v>35</v>
      </c>
      <c r="G525" s="203" t="s">
        <v>1055</v>
      </c>
      <c r="H525" s="204">
        <v>33.99</v>
      </c>
      <c r="I525" s="199"/>
      <c r="J525" s="136">
        <f t="shared" si="18"/>
        <v>0</v>
      </c>
      <c r="K525" s="205">
        <f t="shared" si="19"/>
        <v>0</v>
      </c>
      <c r="L525" s="201">
        <v>804</v>
      </c>
      <c r="M525" s="206">
        <v>2</v>
      </c>
    </row>
    <row r="526" spans="3:13" x14ac:dyDescent="0.3">
      <c r="C526" s="90">
        <v>364</v>
      </c>
      <c r="D526" s="211" t="s">
        <v>1080</v>
      </c>
      <c r="E526" s="212" t="s">
        <v>1081</v>
      </c>
      <c r="F526" s="211" t="s">
        <v>35</v>
      </c>
      <c r="G526" s="212" t="s">
        <v>1082</v>
      </c>
      <c r="H526" s="214">
        <v>41.99</v>
      </c>
      <c r="I526" s="200"/>
      <c r="J526" s="221">
        <f t="shared" si="18"/>
        <v>0</v>
      </c>
      <c r="K526" s="222">
        <f t="shared" si="19"/>
        <v>0</v>
      </c>
      <c r="L526" s="211">
        <v>805</v>
      </c>
      <c r="M526" s="220">
        <v>1</v>
      </c>
    </row>
    <row r="527" spans="3:13" x14ac:dyDescent="0.3">
      <c r="C527" s="112">
        <v>365</v>
      </c>
      <c r="D527" s="201" t="s">
        <v>1083</v>
      </c>
      <c r="E527" s="202" t="s">
        <v>1084</v>
      </c>
      <c r="F527" s="201" t="s">
        <v>35</v>
      </c>
      <c r="G527" s="203" t="s">
        <v>1082</v>
      </c>
      <c r="H527" s="204">
        <v>31.99</v>
      </c>
      <c r="I527" s="199"/>
      <c r="J527" s="130">
        <f t="shared" si="18"/>
        <v>0</v>
      </c>
      <c r="K527" s="205">
        <f t="shared" si="19"/>
        <v>0</v>
      </c>
      <c r="L527" s="201">
        <v>805</v>
      </c>
      <c r="M527" s="206">
        <v>2</v>
      </c>
    </row>
    <row r="528" spans="3:13" x14ac:dyDescent="0.3">
      <c r="C528" s="90">
        <v>366</v>
      </c>
      <c r="D528" s="211" t="s">
        <v>1085</v>
      </c>
      <c r="E528" s="212" t="s">
        <v>1086</v>
      </c>
      <c r="F528" s="211" t="s">
        <v>35</v>
      </c>
      <c r="G528" s="212" t="s">
        <v>1082</v>
      </c>
      <c r="H528" s="214">
        <v>31.99</v>
      </c>
      <c r="I528" s="200"/>
      <c r="J528" s="221">
        <f t="shared" si="18"/>
        <v>0</v>
      </c>
      <c r="K528" s="222">
        <f t="shared" si="19"/>
        <v>0</v>
      </c>
      <c r="L528" s="211">
        <v>805</v>
      </c>
      <c r="M528" s="220">
        <v>1</v>
      </c>
    </row>
    <row r="529" spans="3:13" x14ac:dyDescent="0.3">
      <c r="C529" s="112">
        <v>391</v>
      </c>
      <c r="D529" s="201" t="s">
        <v>1087</v>
      </c>
      <c r="E529" s="202" t="s">
        <v>1088</v>
      </c>
      <c r="F529" s="201" t="s">
        <v>35</v>
      </c>
      <c r="G529" s="203" t="s">
        <v>1082</v>
      </c>
      <c r="H529" s="204">
        <v>41.99</v>
      </c>
      <c r="I529" s="199"/>
      <c r="J529" s="130">
        <f t="shared" si="18"/>
        <v>0</v>
      </c>
      <c r="K529" s="205">
        <f t="shared" si="19"/>
        <v>0</v>
      </c>
      <c r="L529" s="201">
        <v>805</v>
      </c>
      <c r="M529" s="206">
        <v>2</v>
      </c>
    </row>
    <row r="530" spans="3:13" x14ac:dyDescent="0.3">
      <c r="C530" s="90">
        <v>392</v>
      </c>
      <c r="D530" s="211" t="s">
        <v>1089</v>
      </c>
      <c r="E530" s="212" t="s">
        <v>1090</v>
      </c>
      <c r="F530" s="211" t="s">
        <v>35</v>
      </c>
      <c r="G530" s="212" t="s">
        <v>1091</v>
      </c>
      <c r="H530" s="213">
        <v>41.99</v>
      </c>
      <c r="I530" s="200"/>
      <c r="J530" s="221">
        <f t="shared" si="18"/>
        <v>0</v>
      </c>
      <c r="K530" s="222">
        <f t="shared" si="19"/>
        <v>0</v>
      </c>
      <c r="L530" s="211">
        <v>806</v>
      </c>
      <c r="M530" s="220">
        <v>1</v>
      </c>
    </row>
    <row r="531" spans="3:13" x14ac:dyDescent="0.3">
      <c r="C531" s="112">
        <v>393</v>
      </c>
      <c r="D531" s="228" t="s">
        <v>1092</v>
      </c>
      <c r="E531" s="203" t="s">
        <v>1093</v>
      </c>
      <c r="F531" s="201" t="s">
        <v>35</v>
      </c>
      <c r="G531" s="202" t="s">
        <v>1091</v>
      </c>
      <c r="H531" s="229">
        <v>28.99</v>
      </c>
      <c r="I531" s="199"/>
      <c r="J531" s="130">
        <f t="shared" si="18"/>
        <v>0</v>
      </c>
      <c r="K531" s="205">
        <f t="shared" si="19"/>
        <v>0</v>
      </c>
      <c r="L531" s="201">
        <v>806</v>
      </c>
      <c r="M531" s="206">
        <v>2</v>
      </c>
    </row>
    <row r="532" spans="3:13" x14ac:dyDescent="0.3">
      <c r="C532" s="90">
        <v>394</v>
      </c>
      <c r="D532" s="211" t="s">
        <v>1094</v>
      </c>
      <c r="E532" s="212" t="s">
        <v>1095</v>
      </c>
      <c r="F532" s="211" t="s">
        <v>35</v>
      </c>
      <c r="G532" s="212" t="s">
        <v>1091</v>
      </c>
      <c r="H532" s="213">
        <v>56.99</v>
      </c>
      <c r="I532" s="200"/>
      <c r="J532" s="221">
        <f t="shared" si="18"/>
        <v>0</v>
      </c>
      <c r="K532" s="222">
        <f t="shared" si="19"/>
        <v>0</v>
      </c>
      <c r="L532" s="211">
        <v>806</v>
      </c>
      <c r="M532" s="224">
        <v>1</v>
      </c>
    </row>
    <row r="533" spans="3:13" x14ac:dyDescent="0.3">
      <c r="C533" s="112">
        <v>395</v>
      </c>
      <c r="D533" s="201" t="s">
        <v>1096</v>
      </c>
      <c r="E533" s="202" t="s">
        <v>1097</v>
      </c>
      <c r="F533" s="201" t="s">
        <v>35</v>
      </c>
      <c r="G533" s="202" t="s">
        <v>1098</v>
      </c>
      <c r="H533" s="204">
        <v>36.99</v>
      </c>
      <c r="I533" s="199"/>
      <c r="J533" s="130">
        <f t="shared" si="18"/>
        <v>0</v>
      </c>
      <c r="K533" s="205">
        <f t="shared" si="19"/>
        <v>0</v>
      </c>
      <c r="L533" s="201">
        <v>807</v>
      </c>
      <c r="M533" s="206">
        <v>2</v>
      </c>
    </row>
    <row r="534" spans="3:13" x14ac:dyDescent="0.3">
      <c r="C534" s="97">
        <v>396</v>
      </c>
      <c r="D534" s="215" t="s">
        <v>1099</v>
      </c>
      <c r="E534" s="216" t="s">
        <v>1100</v>
      </c>
      <c r="F534" s="215" t="s">
        <v>35</v>
      </c>
      <c r="G534" s="216" t="s">
        <v>1098</v>
      </c>
      <c r="H534" s="217">
        <v>46.99</v>
      </c>
      <c r="I534" s="207"/>
      <c r="J534" s="225">
        <f t="shared" si="18"/>
        <v>0</v>
      </c>
      <c r="K534" s="226">
        <f t="shared" si="19"/>
        <v>0</v>
      </c>
      <c r="L534" s="215">
        <v>807</v>
      </c>
      <c r="M534" s="227">
        <v>1</v>
      </c>
    </row>
    <row r="535" spans="3:13" x14ac:dyDescent="0.3">
      <c r="D535" s="249"/>
      <c r="F535" s="249"/>
      <c r="H535" s="249"/>
      <c r="I535" s="249"/>
      <c r="L535" s="249"/>
      <c r="M535" s="64"/>
    </row>
    <row r="536" spans="3:13" ht="18" x14ac:dyDescent="0.3">
      <c r="C536" s="296" t="s">
        <v>1101</v>
      </c>
      <c r="D536" s="296"/>
      <c r="E536" s="296"/>
      <c r="F536" s="296"/>
      <c r="G536" s="296"/>
      <c r="H536" s="24"/>
      <c r="I536" s="250">
        <f>SUM(I25:I535)</f>
        <v>0</v>
      </c>
      <c r="J536" s="22"/>
      <c r="K536" s="23">
        <f>SUM(K25:K535)</f>
        <v>0</v>
      </c>
      <c r="L536" s="25"/>
      <c r="M536" s="9"/>
    </row>
    <row r="537" spans="3:13" x14ac:dyDescent="0.3">
      <c r="D537" s="249"/>
      <c r="F537" s="249"/>
      <c r="H537" s="249"/>
      <c r="I537" s="249"/>
      <c r="L537" s="2"/>
      <c r="M537" s="249"/>
    </row>
    <row r="538" spans="3:13" x14ac:dyDescent="0.3">
      <c r="D538" s="249"/>
      <c r="F538" s="249"/>
      <c r="H538" s="249"/>
      <c r="I538" s="249"/>
      <c r="L538" s="2"/>
      <c r="M538" s="249"/>
    </row>
    <row r="539" spans="3:13" x14ac:dyDescent="0.3">
      <c r="D539" s="249"/>
      <c r="E539" s="297" t="s">
        <v>1102</v>
      </c>
      <c r="F539" s="297"/>
      <c r="G539" s="297"/>
      <c r="H539" s="297"/>
      <c r="I539" s="297"/>
      <c r="J539" s="297"/>
      <c r="K539" s="297"/>
      <c r="L539" s="2"/>
      <c r="M539" s="249"/>
    </row>
    <row r="540" spans="3:13" x14ac:dyDescent="0.3">
      <c r="D540" s="249"/>
      <c r="E540" s="297" t="s">
        <v>1103</v>
      </c>
      <c r="F540" s="297"/>
      <c r="G540" s="297"/>
      <c r="H540" s="297"/>
      <c r="I540" s="297"/>
      <c r="J540" s="297"/>
      <c r="K540" s="297"/>
      <c r="L540" s="2"/>
      <c r="M540" s="249"/>
    </row>
    <row r="541" spans="3:13" x14ac:dyDescent="0.3">
      <c r="D541" s="249"/>
      <c r="E541" s="297" t="s">
        <v>1104</v>
      </c>
      <c r="F541" s="297"/>
      <c r="G541" s="297"/>
      <c r="H541" s="297"/>
      <c r="I541" s="297"/>
      <c r="J541" s="297"/>
      <c r="K541" s="297"/>
      <c r="L541" s="2"/>
      <c r="M541" s="249"/>
    </row>
    <row r="542" spans="3:13" x14ac:dyDescent="0.3">
      <c r="D542" s="249"/>
      <c r="F542" s="249"/>
      <c r="H542" s="249"/>
      <c r="I542" s="249"/>
      <c r="L542" s="2"/>
      <c r="M542" s="249"/>
    </row>
    <row r="543" spans="3:13" x14ac:dyDescent="0.3">
      <c r="D543" s="249"/>
      <c r="F543" s="249"/>
      <c r="H543" s="249"/>
      <c r="I543" s="249"/>
      <c r="L543" s="2"/>
      <c r="M543" s="249"/>
    </row>
    <row r="544" spans="3:13" x14ac:dyDescent="0.3">
      <c r="D544" s="249"/>
      <c r="F544" s="249"/>
      <c r="H544" s="249"/>
      <c r="I544" s="249"/>
      <c r="L544" s="2"/>
      <c r="M544" s="249"/>
    </row>
    <row r="545" spans="12:12" x14ac:dyDescent="0.3">
      <c r="L545" s="2"/>
    </row>
    <row r="546" spans="12:12" x14ac:dyDescent="0.3">
      <c r="L546" s="2"/>
    </row>
  </sheetData>
  <sheetProtection selectLockedCells="1" autoFilter="0"/>
  <autoFilter ref="D23:M534"/>
  <mergeCells count="29">
    <mergeCell ref="B7:D7"/>
    <mergeCell ref="H7:K7"/>
    <mergeCell ref="F2:H2"/>
    <mergeCell ref="F3:H3"/>
    <mergeCell ref="F4:H4"/>
    <mergeCell ref="B6:E6"/>
    <mergeCell ref="G6:K6"/>
    <mergeCell ref="B15:D15"/>
    <mergeCell ref="H15:K15"/>
    <mergeCell ref="B8:D8"/>
    <mergeCell ref="H8:K8"/>
    <mergeCell ref="B9:D9"/>
    <mergeCell ref="H9:K9"/>
    <mergeCell ref="B10:D10"/>
    <mergeCell ref="H10:K10"/>
    <mergeCell ref="B11:D11"/>
    <mergeCell ref="H11:K11"/>
    <mergeCell ref="B12:D12"/>
    <mergeCell ref="H12:K12"/>
    <mergeCell ref="B14:D14"/>
    <mergeCell ref="E539:K539"/>
    <mergeCell ref="E540:K540"/>
    <mergeCell ref="E541:K541"/>
    <mergeCell ref="B16:D16"/>
    <mergeCell ref="B18:E18"/>
    <mergeCell ref="B19:D19"/>
    <mergeCell ref="B20:D20"/>
    <mergeCell ref="B21:D21"/>
    <mergeCell ref="C536:G536"/>
  </mergeCells>
  <conditionalFormatting sqref="D439:D442 D1:D184 D186:D413 D445:D1048576 D420:D436">
    <cfRule type="duplicateValues" dxfId="11" priority="12"/>
  </conditionalFormatting>
  <conditionalFormatting sqref="D185">
    <cfRule type="duplicateValues" dxfId="10" priority="11"/>
  </conditionalFormatting>
  <conditionalFormatting sqref="D437">
    <cfRule type="duplicateValues" dxfId="9" priority="10"/>
  </conditionalFormatting>
  <conditionalFormatting sqref="D438">
    <cfRule type="duplicateValues" dxfId="8" priority="9"/>
  </conditionalFormatting>
  <conditionalFormatting sqref="D443">
    <cfRule type="duplicateValues" dxfId="7" priority="8"/>
  </conditionalFormatting>
  <conditionalFormatting sqref="D444">
    <cfRule type="duplicateValues" dxfId="6" priority="7"/>
  </conditionalFormatting>
  <conditionalFormatting sqref="D414">
    <cfRule type="duplicateValues" dxfId="5" priority="6"/>
  </conditionalFormatting>
  <conditionalFormatting sqref="D415">
    <cfRule type="duplicateValues" dxfId="4" priority="5"/>
  </conditionalFormatting>
  <conditionalFormatting sqref="D416">
    <cfRule type="duplicateValues" dxfId="3" priority="4"/>
  </conditionalFormatting>
  <conditionalFormatting sqref="D417">
    <cfRule type="duplicateValues" dxfId="2" priority="3"/>
  </conditionalFormatting>
  <conditionalFormatting sqref="D418">
    <cfRule type="duplicateValues" dxfId="1" priority="2"/>
  </conditionalFormatting>
  <conditionalFormatting sqref="D419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'Données d''entrée'!$H$4:$H$5</xm:f>
          </x14:formula1>
          <xm:sqref>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I64"/>
  <sheetViews>
    <sheetView workbookViewId="0">
      <selection activeCell="G24" sqref="G24:G25"/>
    </sheetView>
  </sheetViews>
  <sheetFormatPr baseColWidth="10" defaultColWidth="11.44140625" defaultRowHeight="14.4" x14ac:dyDescent="0.3"/>
  <cols>
    <col min="1" max="1" width="5.5546875" customWidth="1"/>
    <col min="2" max="2" width="41.21875" bestFit="1" customWidth="1"/>
    <col min="6" max="6" width="15.109375" bestFit="1" customWidth="1"/>
    <col min="9" max="9" width="19.5546875" customWidth="1"/>
  </cols>
  <sheetData>
    <row r="1" spans="2:9" ht="21" x14ac:dyDescent="0.4">
      <c r="B1" s="361" t="s">
        <v>1146</v>
      </c>
      <c r="C1" s="361"/>
      <c r="E1" s="361" t="s">
        <v>1147</v>
      </c>
      <c r="F1" s="361"/>
      <c r="H1" s="361" t="s">
        <v>1148</v>
      </c>
      <c r="I1" s="361"/>
    </row>
    <row r="4" spans="2:9" x14ac:dyDescent="0.3">
      <c r="B4" s="5" t="s">
        <v>32</v>
      </c>
      <c r="C4" s="5">
        <v>100</v>
      </c>
      <c r="E4" t="s">
        <v>1149</v>
      </c>
      <c r="F4" t="s">
        <v>35</v>
      </c>
      <c r="H4" t="s">
        <v>1150</v>
      </c>
    </row>
    <row r="5" spans="2:9" x14ac:dyDescent="0.3">
      <c r="B5" t="s">
        <v>36</v>
      </c>
      <c r="C5">
        <v>101</v>
      </c>
      <c r="E5" t="s">
        <v>1151</v>
      </c>
      <c r="F5" t="s">
        <v>50</v>
      </c>
      <c r="H5" t="s">
        <v>1152</v>
      </c>
    </row>
    <row r="6" spans="2:9" x14ac:dyDescent="0.3">
      <c r="B6" t="s">
        <v>129</v>
      </c>
      <c r="C6">
        <v>102</v>
      </c>
      <c r="E6" t="s">
        <v>1153</v>
      </c>
      <c r="F6" t="s">
        <v>168</v>
      </c>
    </row>
    <row r="7" spans="2:9" x14ac:dyDescent="0.3">
      <c r="B7" t="s">
        <v>144</v>
      </c>
      <c r="C7">
        <v>103</v>
      </c>
      <c r="E7" t="s">
        <v>1154</v>
      </c>
      <c r="F7" t="s">
        <v>325</v>
      </c>
    </row>
    <row r="8" spans="2:9" x14ac:dyDescent="0.3">
      <c r="B8" t="s">
        <v>165</v>
      </c>
      <c r="C8">
        <v>104</v>
      </c>
      <c r="E8" t="s">
        <v>1155</v>
      </c>
      <c r="F8" t="s">
        <v>39</v>
      </c>
    </row>
    <row r="9" spans="2:9" x14ac:dyDescent="0.3">
      <c r="B9" t="s">
        <v>184</v>
      </c>
      <c r="C9">
        <v>105</v>
      </c>
      <c r="E9" t="s">
        <v>1156</v>
      </c>
      <c r="F9" t="s">
        <v>97</v>
      </c>
    </row>
    <row r="10" spans="2:9" x14ac:dyDescent="0.3">
      <c r="B10" t="s">
        <v>226</v>
      </c>
      <c r="C10">
        <v>106</v>
      </c>
      <c r="E10" t="s">
        <v>1157</v>
      </c>
      <c r="F10" t="s">
        <v>352</v>
      </c>
    </row>
    <row r="11" spans="2:9" ht="15" customHeight="1" x14ac:dyDescent="0.3">
      <c r="B11" t="s">
        <v>237</v>
      </c>
      <c r="C11">
        <v>107</v>
      </c>
      <c r="E11" t="s">
        <v>1158</v>
      </c>
      <c r="F11" t="s">
        <v>35</v>
      </c>
    </row>
    <row r="12" spans="2:9" ht="15" customHeight="1" x14ac:dyDescent="0.3">
      <c r="B12" t="s">
        <v>261</v>
      </c>
      <c r="C12">
        <v>108</v>
      </c>
      <c r="E12" t="s">
        <v>1159</v>
      </c>
      <c r="F12" t="s">
        <v>159</v>
      </c>
    </row>
    <row r="13" spans="2:9" ht="15" customHeight="1" x14ac:dyDescent="0.3">
      <c r="B13" t="s">
        <v>274</v>
      </c>
      <c r="C13">
        <v>109</v>
      </c>
      <c r="E13" t="s">
        <v>1184</v>
      </c>
      <c r="F13" t="s">
        <v>872</v>
      </c>
    </row>
    <row r="14" spans="2:9" ht="15" customHeight="1" x14ac:dyDescent="0.3">
      <c r="B14" t="s">
        <v>302</v>
      </c>
      <c r="C14">
        <v>110</v>
      </c>
      <c r="E14" t="s">
        <v>1184</v>
      </c>
      <c r="F14" t="s">
        <v>917</v>
      </c>
    </row>
    <row r="15" spans="2:9" ht="15" customHeight="1" x14ac:dyDescent="0.3">
      <c r="B15" t="s">
        <v>353</v>
      </c>
      <c r="C15">
        <v>111</v>
      </c>
      <c r="E15" t="s">
        <v>1151</v>
      </c>
      <c r="F15" t="s">
        <v>1185</v>
      </c>
    </row>
    <row r="16" spans="2:9" ht="15" customHeight="1" x14ac:dyDescent="0.3">
      <c r="B16" t="s">
        <v>368</v>
      </c>
      <c r="C16">
        <v>112</v>
      </c>
      <c r="E16" t="s">
        <v>1186</v>
      </c>
      <c r="F16" t="s">
        <v>280</v>
      </c>
    </row>
    <row r="17" spans="2:6" ht="15" customHeight="1" x14ac:dyDescent="0.3">
      <c r="B17" t="s">
        <v>397</v>
      </c>
      <c r="C17">
        <v>113</v>
      </c>
      <c r="E17" t="s">
        <v>1184</v>
      </c>
      <c r="F17" t="s">
        <v>875</v>
      </c>
    </row>
    <row r="18" spans="2:6" ht="15" customHeight="1" x14ac:dyDescent="0.3">
      <c r="B18" s="5" t="s">
        <v>1160</v>
      </c>
      <c r="C18" s="5">
        <v>200</v>
      </c>
      <c r="E18" t="s">
        <v>1187</v>
      </c>
      <c r="F18" t="s">
        <v>1188</v>
      </c>
    </row>
    <row r="19" spans="2:6" x14ac:dyDescent="0.3">
      <c r="B19" t="s">
        <v>415</v>
      </c>
      <c r="C19">
        <v>201</v>
      </c>
      <c r="E19" t="s">
        <v>1189</v>
      </c>
      <c r="F19" t="s">
        <v>1190</v>
      </c>
    </row>
    <row r="20" spans="2:6" x14ac:dyDescent="0.3">
      <c r="B20" t="s">
        <v>430</v>
      </c>
      <c r="C20">
        <v>202</v>
      </c>
      <c r="E20" t="s">
        <v>1191</v>
      </c>
      <c r="F20" t="s">
        <v>1192</v>
      </c>
    </row>
    <row r="21" spans="2:6" x14ac:dyDescent="0.3">
      <c r="B21" t="s">
        <v>447</v>
      </c>
      <c r="C21">
        <v>203</v>
      </c>
      <c r="E21" t="s">
        <v>1193</v>
      </c>
      <c r="F21" t="s">
        <v>1194</v>
      </c>
    </row>
    <row r="22" spans="2:6" x14ac:dyDescent="0.3">
      <c r="B22" t="s">
        <v>450</v>
      </c>
      <c r="C22">
        <v>204</v>
      </c>
    </row>
    <row r="23" spans="2:6" ht="15" customHeight="1" x14ac:dyDescent="0.3">
      <c r="B23" t="s">
        <v>457</v>
      </c>
      <c r="C23">
        <v>205</v>
      </c>
    </row>
    <row r="24" spans="2:6" ht="15" customHeight="1" x14ac:dyDescent="0.3">
      <c r="B24" t="s">
        <v>472</v>
      </c>
      <c r="C24">
        <v>206</v>
      </c>
    </row>
    <row r="25" spans="2:6" ht="15" customHeight="1" x14ac:dyDescent="0.3">
      <c r="B25" t="s">
        <v>509</v>
      </c>
      <c r="C25">
        <v>207</v>
      </c>
    </row>
    <row r="26" spans="2:6" ht="15" customHeight="1" x14ac:dyDescent="0.3">
      <c r="B26" t="s">
        <v>512</v>
      </c>
      <c r="C26">
        <v>208</v>
      </c>
    </row>
    <row r="27" spans="2:6" ht="15" customHeight="1" x14ac:dyDescent="0.3">
      <c r="B27" s="5" t="s">
        <v>1161</v>
      </c>
      <c r="C27" s="5">
        <v>300</v>
      </c>
    </row>
    <row r="28" spans="2:6" x14ac:dyDescent="0.3">
      <c r="B28" t="s">
        <v>523</v>
      </c>
      <c r="C28">
        <v>301</v>
      </c>
    </row>
    <row r="29" spans="2:6" ht="15" customHeight="1" x14ac:dyDescent="0.3">
      <c r="B29" t="s">
        <v>548</v>
      </c>
      <c r="C29">
        <v>302</v>
      </c>
    </row>
    <row r="30" spans="2:6" x14ac:dyDescent="0.3">
      <c r="B30" t="s">
        <v>581</v>
      </c>
      <c r="C30">
        <v>303</v>
      </c>
    </row>
    <row r="31" spans="2:6" x14ac:dyDescent="0.3">
      <c r="B31" t="s">
        <v>596</v>
      </c>
      <c r="C31">
        <v>304</v>
      </c>
    </row>
    <row r="32" spans="2:6" x14ac:dyDescent="0.3">
      <c r="B32" t="s">
        <v>605</v>
      </c>
      <c r="C32">
        <v>305</v>
      </c>
    </row>
    <row r="33" spans="2:3" x14ac:dyDescent="0.3">
      <c r="B33" t="s">
        <v>626</v>
      </c>
      <c r="C33">
        <v>306</v>
      </c>
    </row>
    <row r="34" spans="2:3" x14ac:dyDescent="0.3">
      <c r="B34" s="5" t="s">
        <v>642</v>
      </c>
      <c r="C34" s="5">
        <v>400</v>
      </c>
    </row>
    <row r="35" spans="2:3" x14ac:dyDescent="0.3">
      <c r="B35" t="s">
        <v>645</v>
      </c>
      <c r="C35">
        <v>401</v>
      </c>
    </row>
    <row r="36" spans="2:3" x14ac:dyDescent="0.3">
      <c r="B36" t="s">
        <v>668</v>
      </c>
      <c r="C36">
        <v>402</v>
      </c>
    </row>
    <row r="37" spans="2:3" x14ac:dyDescent="0.3">
      <c r="B37" t="s">
        <v>679</v>
      </c>
      <c r="C37">
        <v>403</v>
      </c>
    </row>
    <row r="38" spans="2:3" x14ac:dyDescent="0.3">
      <c r="B38" t="s">
        <v>703</v>
      </c>
      <c r="C38">
        <v>404</v>
      </c>
    </row>
    <row r="39" spans="2:3" x14ac:dyDescent="0.3">
      <c r="B39" s="5" t="s">
        <v>1181</v>
      </c>
      <c r="C39" s="5">
        <v>550</v>
      </c>
    </row>
    <row r="40" spans="2:3" x14ac:dyDescent="0.3">
      <c r="B40" s="5" t="s">
        <v>710</v>
      </c>
      <c r="C40" s="5">
        <v>500</v>
      </c>
    </row>
    <row r="41" spans="2:3" x14ac:dyDescent="0.3">
      <c r="B41" t="s">
        <v>713</v>
      </c>
      <c r="C41">
        <v>501</v>
      </c>
    </row>
    <row r="42" spans="2:3" x14ac:dyDescent="0.3">
      <c r="B42" t="s">
        <v>756</v>
      </c>
      <c r="C42">
        <v>502</v>
      </c>
    </row>
    <row r="43" spans="2:3" x14ac:dyDescent="0.3">
      <c r="B43" t="s">
        <v>773</v>
      </c>
      <c r="C43">
        <v>503</v>
      </c>
    </row>
    <row r="44" spans="2:3" x14ac:dyDescent="0.3">
      <c r="B44" t="s">
        <v>786</v>
      </c>
      <c r="C44">
        <v>504</v>
      </c>
    </row>
    <row r="45" spans="2:3" x14ac:dyDescent="0.3">
      <c r="B45" t="s">
        <v>801</v>
      </c>
      <c r="C45">
        <v>505</v>
      </c>
    </row>
    <row r="46" spans="2:3" x14ac:dyDescent="0.3">
      <c r="B46" s="5" t="s">
        <v>831</v>
      </c>
      <c r="C46" s="5">
        <v>600</v>
      </c>
    </row>
    <row r="47" spans="2:3" x14ac:dyDescent="0.3">
      <c r="B47" t="s">
        <v>834</v>
      </c>
      <c r="C47">
        <v>601</v>
      </c>
    </row>
    <row r="48" spans="2:3" x14ac:dyDescent="0.3">
      <c r="B48" t="s">
        <v>869</v>
      </c>
      <c r="C48">
        <v>602</v>
      </c>
    </row>
    <row r="49" spans="2:3" x14ac:dyDescent="0.3">
      <c r="B49" t="s">
        <v>885</v>
      </c>
      <c r="C49">
        <v>603</v>
      </c>
    </row>
    <row r="50" spans="2:3" x14ac:dyDescent="0.3">
      <c r="B50" t="s">
        <v>908</v>
      </c>
      <c r="C50">
        <v>604</v>
      </c>
    </row>
    <row r="51" spans="2:3" x14ac:dyDescent="0.3">
      <c r="B51" s="5" t="s">
        <v>924</v>
      </c>
      <c r="C51" s="5">
        <v>700</v>
      </c>
    </row>
    <row r="52" spans="2:3" x14ac:dyDescent="0.3">
      <c r="B52" s="46" t="s">
        <v>927</v>
      </c>
      <c r="C52" s="46">
        <v>701</v>
      </c>
    </row>
    <row r="53" spans="2:3" x14ac:dyDescent="0.3">
      <c r="B53" s="46" t="s">
        <v>930</v>
      </c>
      <c r="C53" s="46">
        <v>702</v>
      </c>
    </row>
    <row r="54" spans="2:3" x14ac:dyDescent="0.3">
      <c r="B54" s="46" t="s">
        <v>933</v>
      </c>
      <c r="C54" s="46">
        <v>703</v>
      </c>
    </row>
    <row r="55" spans="2:3" x14ac:dyDescent="0.3">
      <c r="B55" s="46" t="s">
        <v>938</v>
      </c>
      <c r="C55" s="46">
        <v>704</v>
      </c>
    </row>
    <row r="56" spans="2:3" x14ac:dyDescent="0.3">
      <c r="B56" s="46" t="s">
        <v>943</v>
      </c>
      <c r="C56" s="46">
        <v>705</v>
      </c>
    </row>
    <row r="57" spans="2:3" x14ac:dyDescent="0.3">
      <c r="B57" s="5" t="s">
        <v>944</v>
      </c>
      <c r="C57" s="5">
        <v>800</v>
      </c>
    </row>
    <row r="58" spans="2:3" x14ac:dyDescent="0.3">
      <c r="B58" s="46" t="s">
        <v>947</v>
      </c>
      <c r="C58" s="46">
        <v>801</v>
      </c>
    </row>
    <row r="59" spans="2:3" x14ac:dyDescent="0.3">
      <c r="B59" s="46" t="s">
        <v>983</v>
      </c>
      <c r="C59" s="46">
        <v>802</v>
      </c>
    </row>
    <row r="60" spans="2:3" x14ac:dyDescent="0.3">
      <c r="B60" s="46" t="s">
        <v>1000</v>
      </c>
      <c r="C60" s="46">
        <v>803</v>
      </c>
    </row>
    <row r="61" spans="2:3" x14ac:dyDescent="0.3">
      <c r="B61" s="46" t="s">
        <v>1055</v>
      </c>
      <c r="C61" s="46">
        <v>804</v>
      </c>
    </row>
    <row r="62" spans="2:3" x14ac:dyDescent="0.3">
      <c r="B62" s="46" t="s">
        <v>1082</v>
      </c>
      <c r="C62" s="46">
        <v>805</v>
      </c>
    </row>
    <row r="63" spans="2:3" x14ac:dyDescent="0.3">
      <c r="B63" s="46" t="s">
        <v>1091</v>
      </c>
      <c r="C63" s="46">
        <v>806</v>
      </c>
    </row>
    <row r="64" spans="2:3" x14ac:dyDescent="0.3">
      <c r="B64" s="46" t="s">
        <v>1098</v>
      </c>
      <c r="C64" s="46">
        <v>807</v>
      </c>
    </row>
  </sheetData>
  <mergeCells count="3">
    <mergeCell ref="H1:I1"/>
    <mergeCell ref="B1:C1"/>
    <mergeCell ref="E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4 E A A B Q S w M E F A A C A A g A j 3 z B U s H S j n K o A A A A + A A A A B I A H A B D b 2 5 m a W c v U G F j a 2 F n Z S 5 4 b W w g o h g A K K A U A A A A A A A A A A A A A A A A A A A A A A A A A A A A h Y + 9 D o I w G E V f h X S n P 6 h E y U c Z T J w k M Z o Y 1 6 Y U a I R i a B H e z c F H 8 h U k U d T N 8 Z 6 c 4 d z H 7 Q 7 J U F f e V b V W N y Z G D F P k K S O b T J s i R p 3 L / S V K O O y E P I t C e a N s b D T Y L E a l c 5 e I k L 7 v c T / D T V u Q g F J G T u n 2 I E t V C / S R 9 X / Z 1 8 Y 6 Y a R C H I 6 v G B 7 g k O E F W w V 4 H j I g E 4 Z U m 6 8 S j M W Y A v m B s O 4 q 1 7 W K 5 6 2 / 2 Q O Z J p D 3 C / 4 E U E s D B B Q A A g A I A I 9 8 w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f M F S b P I M o Y Q B A A A 5 B Q A A E w A c A E Z v c m 1 1 b G F z L 1 N l Y 3 R p b 2 4 x L m 0 g o h g A K K A U A A A A A A A A A A A A A A A A A A A A A A A A A A A A 7 V L R S s M w F H 0 f 7 B 9 C f G m h K 2 3 V I Y 4 + S K s 4 U J m u b 0 4 k a + 9 m I E 0 k u Z 2 O 4 Q f 4 K f M 3 + m O m V l C p g k 8 + m Z c k 5 9 6 c e + 7 N M Z A j V 5 J M 2 z 0 c 9 X v 9 n r l j G g q y Q + + 1 K q o c b 6 M g C g f B / m A 3 v A 2 H 0 U E U U h I T A d j v E b u m q t I 5 W C Q x K z 9 V e V W C R O e E C / A T J d F e j E P T w 9 k Z n 2 u m O Z h Z q h 6 k U K w w s x 8 r + L l Z U d e 7 T k H w k i P o m I 6 o R x I l q l K a O A w 8 c i x z V X C 5 j I f 7 Q R B 6 5 L J S C F N c C 4 g / j v 6 F k n D j e q 3 U H X o s B 1 i / I B h i S 5 e V a T r J 2 N w m T u z d v j o F V o A 2 T t u V R 6 7 f 8 S M h p j k T T J s Y d f W Z M l v f A y m t l A W v t x 9 8 m W b S L J Q u W 8 1 N l n G + E e B t N n T S j o G M U 9 v j W O J w z 2 / y n z y y o e O S L c H C 2 J R B e M Q 3 9 E K V H e y q 3 i 7 q r Q a Z d / M T h v V 2 q e z 4 O 6 F z + 0 l M I n F O M / f n Y J Y l 3 e h l Z W P c M n d l 1 8 / I s A t P l O G N 0 7 5 Q P b n 9 H p f f z / O X j i R O 5 P 6 7 8 t + V f + X K V 1 B L A Q I t A B Q A A g A I A I 9 8 w V L B 0 o 5 y q A A A A P g A A A A S A A A A A A A A A A A A A A A A A A A A A A B D b 2 5 m a W c v U G F j a 2 F n Z S 5 4 b W x Q S w E C L Q A U A A I A C A C P f M F S D 8 r p q 6 Q A A A D p A A A A E w A A A A A A A A A A A A A A A A D 0 A A A A W 0 N v b n R l b n R f V H l w Z X N d L n h t b F B L A Q I t A B Q A A g A I A I 9 8 w V J s 8 g y h h A E A A D k F A A A T A A A A A A A A A A A A A A A A A O U B A A B G b 3 J t d W x h c y 9 T Z W N 0 a W 9 u M S 5 t U E s F B g A A A A A D A A M A w g A A A L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c A A A A A A A A J R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y b 2 R 1 Y 3 R f M j A y M S 0 w N S 0 z M V 8 x N j I 4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Q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M x V D E 0 O j M x O j E 1 L j U 5 M z U 3 O T R a I i A v P j x F b n R y e S B U e X B l P S J G a W x s Q 2 9 s d W 1 u V H l w Z X M i I F Z h b H V l P S J z Q X d Z R 0 J n W U d C Z 0 1 E Q m c 9 P S I g L z 4 8 R W 5 0 c n k g V H l w Z T 0 i R m l s b E N v b H V t b k 5 h b W V z I i B W Y W x 1 Z T 0 i c 1 s m c X V v d D t Q c m 9 k d W N 0 I E l E J n F 1 b 3 Q 7 L C Z x d W 9 0 O 0 l t Y W d l J n F 1 b 3 Q 7 L C Z x d W 9 0 O 0 5 v b S Z x d W 9 0 O y w m c X V v d D t S w 6 l m w 6 l y Z W 5 j Z S Z x d W 9 0 O y w m c X V v d D t D Y X T D q W d v c m l l J n F 1 b 3 Q 7 L C Z x d W 9 0 O 0 1 v b n R h b n Q g K E h U K S Z x d W 9 0 O y w m c X V v d D t N b 2 5 0 Y W 5 0 I C h U V E M p J n F 1 b 3 Q 7 L C Z x d W 9 0 O 1 F 1 Y W 5 0 a X T D q S Z x d W 9 0 O y w m c X V v d D v D i X R h d C Z x d W 9 0 O y w m c X V v d D t Q b 3 N p d G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9 k d W N 0 X z I w M j E t M D U t M z F f M T Y y O D I x L 1 R 5 c G U g b W 9 k a W Z p w 6 k u e 1 B y b 2 R 1 Y 3 Q g S U Q s M H 0 m c X V v d D s s J n F 1 b 3 Q 7 U 2 V j d G l v b j E v c H J v Z H V j d F 8 y M D I x L T A 1 L T M x X z E 2 M j g y M S 9 U e X B l I G 1 v Z G l m a c O p L n t J b W F n Z S w x f S Z x d W 9 0 O y w m c X V v d D t T Z W N 0 a W 9 u M S 9 w c m 9 k d W N 0 X z I w M j E t M D U t M z F f M T Y y O D I x L 1 R 5 c G U g b W 9 k a W Z p w 6 k u e 0 5 v b S w y f S Z x d W 9 0 O y w m c X V v d D t T Z W N 0 a W 9 u M S 9 w c m 9 k d W N 0 X z I w M j E t M D U t M z F f M T Y y O D I x L 1 R 5 c G U g b W 9 k a W Z p w 6 k u e 1 L D q W b D q X J l b m N l L D N 9 J n F 1 b 3 Q 7 L C Z x d W 9 0 O 1 N l Y 3 R p b 2 4 x L 3 B y b 2 R 1 Y 3 R f M j A y M S 0 w N S 0 z M V 8 x N j I 4 M j E v V H l w Z S B t b 2 R p Z m n D q S 5 7 Q 2 F 0 w 6 l n b 3 J p Z S w 0 f S Z x d W 9 0 O y w m c X V v d D t T Z W N 0 a W 9 u M S 9 w c m 9 k d W N 0 X z I w M j E t M D U t M z F f M T Y y O D I x L 1 R 5 c G U g b W 9 k a W Z p w 6 k u e 0 1 v b n R h b n Q g K E h U K S w 1 f S Z x d W 9 0 O y w m c X V v d D t T Z W N 0 a W 9 u M S 9 w c m 9 k d W N 0 X z I w M j E t M D U t M z F f M T Y y O D I x L 1 R 5 c G U g b W 9 k a W Z p w 6 k u e 0 1 v b n R h b n Q g K F R U Q y k s N n 0 m c X V v d D s s J n F 1 b 3 Q 7 U 2 V j d G l v b j E v c H J v Z H V j d F 8 y M D I x L T A 1 L T M x X z E 2 M j g y M S 9 U e X B l I G 1 v Z G l m a c O p L n t R d W F u d G l 0 w 6 k s N 3 0 m c X V v d D s s J n F 1 b 3 Q 7 U 2 V j d G l v b j E v c H J v Z H V j d F 8 y M D I x L T A 1 L T M x X z E 2 M j g y M S 9 U e X B l I G 1 v Z G l m a c O p L n v D i X R h d C w 4 f S Z x d W 9 0 O y w m c X V v d D t T Z W N 0 a W 9 u M S 9 w c m 9 k d W N 0 X z I w M j E t M D U t M z F f M T Y y O D I x L 1 R 5 c G U g b W 9 k a W Z p w 6 k u e 1 B v c 2 l 0 a W 9 u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w c m 9 k d W N 0 X z I w M j E t M D U t M z F f M T Y y O D I x L 1 R 5 c G U g b W 9 k a W Z p w 6 k u e 1 B y b 2 R 1 Y 3 Q g S U Q s M H 0 m c X V v d D s s J n F 1 b 3 Q 7 U 2 V j d G l v b j E v c H J v Z H V j d F 8 y M D I x L T A 1 L T M x X z E 2 M j g y M S 9 U e X B l I G 1 v Z G l m a c O p L n t J b W F n Z S w x f S Z x d W 9 0 O y w m c X V v d D t T Z W N 0 a W 9 u M S 9 w c m 9 k d W N 0 X z I w M j E t M D U t M z F f M T Y y O D I x L 1 R 5 c G U g b W 9 k a W Z p w 6 k u e 0 5 v b S w y f S Z x d W 9 0 O y w m c X V v d D t T Z W N 0 a W 9 u M S 9 w c m 9 k d W N 0 X z I w M j E t M D U t M z F f M T Y y O D I x L 1 R 5 c G U g b W 9 k a W Z p w 6 k u e 1 L D q W b D q X J l b m N l L D N 9 J n F 1 b 3 Q 7 L C Z x d W 9 0 O 1 N l Y 3 R p b 2 4 x L 3 B y b 2 R 1 Y 3 R f M j A y M S 0 w N S 0 z M V 8 x N j I 4 M j E v V H l w Z S B t b 2 R p Z m n D q S 5 7 Q 2 F 0 w 6 l n b 3 J p Z S w 0 f S Z x d W 9 0 O y w m c X V v d D t T Z W N 0 a W 9 u M S 9 w c m 9 k d W N 0 X z I w M j E t M D U t M z F f M T Y y O D I x L 1 R 5 c G U g b W 9 k a W Z p w 6 k u e 0 1 v b n R h b n Q g K E h U K S w 1 f S Z x d W 9 0 O y w m c X V v d D t T Z W N 0 a W 9 u M S 9 w c m 9 k d W N 0 X z I w M j E t M D U t M z F f M T Y y O D I x L 1 R 5 c G U g b W 9 k a W Z p w 6 k u e 0 1 v b n R h b n Q g K F R U Q y k s N n 0 m c X V v d D s s J n F 1 b 3 Q 7 U 2 V j d G l v b j E v c H J v Z H V j d F 8 y M D I x L T A 1 L T M x X z E 2 M j g y M S 9 U e X B l I G 1 v Z G l m a c O p L n t R d W F u d G l 0 w 6 k s N 3 0 m c X V v d D s s J n F 1 b 3 Q 7 U 2 V j d G l v b j E v c H J v Z H V j d F 8 y M D I x L T A 1 L T M x X z E 2 M j g y M S 9 U e X B l I G 1 v Z G l m a c O p L n v D i X R h d C w 4 f S Z x d W 9 0 O y w m c X V v d D t T Z W N 0 a W 9 u M S 9 w c m 9 k d W N 0 X z I w M j E t M D U t M z F f M T Y y O D I x L 1 R 5 c G U g b W 9 k a W Z p w 6 k u e 1 B v c 2 l 0 a W 9 u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N 0 X z I w M j E t M D U t M z F f M T Y y O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M j A y M S 0 w N S 0 z M V 8 x N j I 4 M j E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M j A y M S 0 w N S 0 z M V 8 x N j I 4 M j E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Y 3 R f M j A y M S 0 w N S 0 z M V 8 x N j I 4 M j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z M V Q x N D o z M T o x N S 4 1 O T M 1 N z k 0 W i I g L z 4 8 R W 5 0 c n k g V H l w Z T 0 i R m l s b E N v b H V t b l R 5 c G V z I i B W Y W x 1 Z T 0 i c 0 F 3 W U d C Z 1 l H Q m d N R E J n P T 0 i I C 8 + P E V u d H J 5 I F R 5 c G U 9 I k Z p b G x D b 2 x 1 b W 5 O Y W 1 l c y I g V m F s d W U 9 I n N b J n F 1 b 3 Q 7 U H J v Z H V j d C B J R C Z x d W 9 0 O y w m c X V v d D t J b W F n Z S Z x d W 9 0 O y w m c X V v d D t O b 2 0 m c X V v d D s s J n F 1 b 3 Q 7 U s O p Z s O p c m V u Y 2 U m c X V v d D s s J n F 1 b 3 Q 7 Q 2 F 0 w 6 l n b 3 J p Z S Z x d W 9 0 O y w m c X V v d D t N b 2 5 0 Y W 5 0 I C h I V C k m c X V v d D s s J n F 1 b 3 Q 7 T W 9 u d G F u d C A o V F R D K S Z x d W 9 0 O y w m c X V v d D t R d W F u d G l 0 w 6 k m c X V v d D s s J n F 1 b 3 Q 7 w 4 l 0 Y X Q m c X V v d D s s J n F 1 b 3 Q 7 U G 9 z a X R p b 2 4 m c X V v d D t d I i A v P j x F b n R y e S B U e X B l P S J G a W x s U 3 R h d H V z I i B W Y W x 1 Z T 0 i c 0 N v b X B s Z X R l I i A v P j x F b n R y e S B U e X B l P S J G a W x s Q 2 9 1 b n Q i I F Z h b H V l P S J s N D Q y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v Z H V j d F 8 y M D I x L T A 1 L T M x X z E 2 M j g y M S 9 U e X B l I G 1 v Z G l m a c O p L n t Q c m 9 k d W N 0 I E l E L D B 9 J n F 1 b 3 Q 7 L C Z x d W 9 0 O 1 N l Y 3 R p b 2 4 x L 3 B y b 2 R 1 Y 3 R f M j A y M S 0 w N S 0 z M V 8 x N j I 4 M j E v V H l w Z S B t b 2 R p Z m n D q S 5 7 S W 1 h Z 2 U s M X 0 m c X V v d D s s J n F 1 b 3 Q 7 U 2 V j d G l v b j E v c H J v Z H V j d F 8 y M D I x L T A 1 L T M x X z E 2 M j g y M S 9 U e X B l I G 1 v Z G l m a c O p L n t O b 2 0 s M n 0 m c X V v d D s s J n F 1 b 3 Q 7 U 2 V j d G l v b j E v c H J v Z H V j d F 8 y M D I x L T A 1 L T M x X z E 2 M j g y M S 9 U e X B l I G 1 v Z G l m a c O p L n t S w 6 l m w 6 l y Z W 5 j Z S w z f S Z x d W 9 0 O y w m c X V v d D t T Z W N 0 a W 9 u M S 9 w c m 9 k d W N 0 X z I w M j E t M D U t M z F f M T Y y O D I x L 1 R 5 c G U g b W 9 k a W Z p w 6 k u e 0 N h d M O p Z 2 9 y a W U s N H 0 m c X V v d D s s J n F 1 b 3 Q 7 U 2 V j d G l v b j E v c H J v Z H V j d F 8 y M D I x L T A 1 L T M x X z E 2 M j g y M S 9 U e X B l I G 1 v Z G l m a c O p L n t N b 2 5 0 Y W 5 0 I C h I V C k s N X 0 m c X V v d D s s J n F 1 b 3 Q 7 U 2 V j d G l v b j E v c H J v Z H V j d F 8 y M D I x L T A 1 L T M x X z E 2 M j g y M S 9 U e X B l I G 1 v Z G l m a c O p L n t N b 2 5 0 Y W 5 0 I C h U V E M p L D Z 9 J n F 1 b 3 Q 7 L C Z x d W 9 0 O 1 N l Y 3 R p b 2 4 x L 3 B y b 2 R 1 Y 3 R f M j A y M S 0 w N S 0 z M V 8 x N j I 4 M j E v V H l w Z S B t b 2 R p Z m n D q S 5 7 U X V h b n R p d M O p L D d 9 J n F 1 b 3 Q 7 L C Z x d W 9 0 O 1 N l Y 3 R p b 2 4 x L 3 B y b 2 R 1 Y 3 R f M j A y M S 0 w N S 0 z M V 8 x N j I 4 M j E v V H l w Z S B t b 2 R p Z m n D q S 5 7 w 4 l 0 Y X Q s O H 0 m c X V v d D s s J n F 1 b 3 Q 7 U 2 V j d G l v b j E v c H J v Z H V j d F 8 y M D I x L T A 1 L T M x X z E 2 M j g y M S 9 U e X B l I G 1 v Z G l m a c O p L n t Q b 3 N p d G l v b i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c H J v Z H V j d F 8 y M D I x L T A 1 L T M x X z E 2 M j g y M S 9 U e X B l I G 1 v Z G l m a c O p L n t Q c m 9 k d W N 0 I E l E L D B 9 J n F 1 b 3 Q 7 L C Z x d W 9 0 O 1 N l Y 3 R p b 2 4 x L 3 B y b 2 R 1 Y 3 R f M j A y M S 0 w N S 0 z M V 8 x N j I 4 M j E v V H l w Z S B t b 2 R p Z m n D q S 5 7 S W 1 h Z 2 U s M X 0 m c X V v d D s s J n F 1 b 3 Q 7 U 2 V j d G l v b j E v c H J v Z H V j d F 8 y M D I x L T A 1 L T M x X z E 2 M j g y M S 9 U e X B l I G 1 v Z G l m a c O p L n t O b 2 0 s M n 0 m c X V v d D s s J n F 1 b 3 Q 7 U 2 V j d G l v b j E v c H J v Z H V j d F 8 y M D I x L T A 1 L T M x X z E 2 M j g y M S 9 U e X B l I G 1 v Z G l m a c O p L n t S w 6 l m w 6 l y Z W 5 j Z S w z f S Z x d W 9 0 O y w m c X V v d D t T Z W N 0 a W 9 u M S 9 w c m 9 k d W N 0 X z I w M j E t M D U t M z F f M T Y y O D I x L 1 R 5 c G U g b W 9 k a W Z p w 6 k u e 0 N h d M O p Z 2 9 y a W U s N H 0 m c X V v d D s s J n F 1 b 3 Q 7 U 2 V j d G l v b j E v c H J v Z H V j d F 8 y M D I x L T A 1 L T M x X z E 2 M j g y M S 9 U e X B l I G 1 v Z G l m a c O p L n t N b 2 5 0 Y W 5 0 I C h I V C k s N X 0 m c X V v d D s s J n F 1 b 3 Q 7 U 2 V j d G l v b j E v c H J v Z H V j d F 8 y M D I x L T A 1 L T M x X z E 2 M j g y M S 9 U e X B l I G 1 v Z G l m a c O p L n t N b 2 5 0 Y W 5 0 I C h U V E M p L D Z 9 J n F 1 b 3 Q 7 L C Z x d W 9 0 O 1 N l Y 3 R p b 2 4 x L 3 B y b 2 R 1 Y 3 R f M j A y M S 0 w N S 0 z M V 8 x N j I 4 M j E v V H l w Z S B t b 2 R p Z m n D q S 5 7 U X V h b n R p d M O p L D d 9 J n F 1 b 3 Q 7 L C Z x d W 9 0 O 1 N l Y 3 R p b 2 4 x L 3 B y b 2 R 1 Y 3 R f M j A y M S 0 w N S 0 z M V 8 x N j I 4 M j E v V H l w Z S B t b 2 R p Z m n D q S 5 7 w 4 l 0 Y X Q s O H 0 m c X V v d D s s J n F 1 b 3 Q 7 U 2 V j d G l v b j E v c H J v Z H V j d F 8 y M D I x L T A 1 L T M x X z E 2 M j g y M S 9 U e X B l I G 1 v Z G l m a c O p L n t Q b 3 N p d G l v b i w 5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J v Z H V j d F 8 y M D I x L T A 1 L T M x X z E 2 M j g y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z I w M j E t M D U t M z F f M T Y y O D I x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X z I w M j E t M D U t M z F f M T Y y O D I x J T I w K D I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4 M t p 8 a p U R U u k K 2 M 4 q h 7 S w A A A A A A C A A A A A A A D Z g A A w A A A A B A A A A B 9 A l X X N L Q W v o Z O M 6 k k g K y O A A A A A A S A A A C g A A A A E A A A A P G 3 i 0 X n z H n g k f J d P v 6 n H I h Q A A A A i 5 l q J O I s o K f z p C R E 1 G N n U b v y k 9 8 d L w A w c p v u i q k 1 3 9 h h W F D h p 6 u r i 3 s F 3 p e j y q i G d n T V w F Y i y q C r Z 3 X 9 0 e A e W 4 r p + C p 9 k 9 7 m 9 l 4 E 6 g 7 D V F Y U A A A A O v C e z O M P 6 o 0 C j Y S e d c R A t M T K + X Y = < / D a t a M a s h u p > 
</file>

<file path=customXml/itemProps1.xml><?xml version="1.0" encoding="utf-8"?>
<ds:datastoreItem xmlns:ds="http://schemas.openxmlformats.org/officeDocument/2006/customXml" ds:itemID="{4CED94B5-31CA-4EE3-AA5E-8F15F82284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BDC</vt:lpstr>
      <vt:lpstr>BDC-backup01-2023 prod sup</vt:lpstr>
      <vt:lpstr>BDC-backup11-2021 prod sup</vt:lpstr>
      <vt:lpstr>Données d'entrée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JOUINI</dc:creator>
  <cp:keywords/>
  <dc:description/>
  <cp:lastModifiedBy>LEPRINCE Anne</cp:lastModifiedBy>
  <cp:revision/>
  <dcterms:created xsi:type="dcterms:W3CDTF">2015-06-05T18:17:20Z</dcterms:created>
  <dcterms:modified xsi:type="dcterms:W3CDTF">2023-01-06T10:14:54Z</dcterms:modified>
  <cp:category/>
  <cp:contentStatus/>
</cp:coreProperties>
</file>